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2"/>
  <workbookPr checkCompatibility="1"/>
  <mc:AlternateContent xmlns:mc="http://schemas.openxmlformats.org/markup-compatibility/2006">
    <mc:Choice Requires="x15">
      <x15ac:absPath xmlns:x15ac="http://schemas.microsoft.com/office/spreadsheetml/2010/11/ac" url="K:\永年保存\緑化G\601 森と緑づくり事業\100緑の街並み推進\ウェブサイト\2025.3手続きの流れ改訂\"/>
    </mc:Choice>
  </mc:AlternateContent>
  <xr:revisionPtr revIDLastSave="0" documentId="13_ncr:1_{3F8814BA-54BF-4539-8815-648974F4BB72}" xr6:coauthVersionLast="36" xr6:coauthVersionMax="36" xr10:uidLastSave="{00000000-0000-0000-0000-000000000000}"/>
  <bookViews>
    <workbookView xWindow="120" yWindow="48" windowWidth="14952" windowHeight="5976" activeTab="2" xr2:uid="{00000000-000D-0000-FFFF-FFFF00000000}"/>
  </bookViews>
  <sheets>
    <sheet name="屋上" sheetId="13" r:id="rId1"/>
    <sheet name="壁面" sheetId="14" r:id="rId2"/>
    <sheet name="空地" sheetId="1" r:id="rId3"/>
    <sheet name="駐車場" sheetId="15" r:id="rId4"/>
    <sheet name="生垣" sheetId="16" r:id="rId5"/>
    <sheet name="園路整備" sheetId="17" r:id="rId6"/>
    <sheet name="記入例" sheetId="12" r:id="rId7"/>
  </sheets>
  <definedNames>
    <definedName name="_xlnm.Print_Area" localSheetId="5">園路整備!$B$1:$H$87</definedName>
    <definedName name="_xlnm.Print_Area" localSheetId="0">屋上!$B$1:$H$93</definedName>
    <definedName name="_xlnm.Print_Area" localSheetId="6">記入例!$B$1:$H$84</definedName>
    <definedName name="_xlnm.Print_Area" localSheetId="2">空地!$B$1:$H$94</definedName>
    <definedName name="_xlnm.Print_Area" localSheetId="4">生垣!$B$1:$H$95</definedName>
    <definedName name="_xlnm.Print_Area" localSheetId="3">駐車場!$B$1:$H$93</definedName>
    <definedName name="_xlnm.Print_Area" localSheetId="1">壁面!$B$1:$H$89</definedName>
  </definedNames>
  <calcPr calcId="191029"/>
</workbook>
</file>

<file path=xl/calcChain.xml><?xml version="1.0" encoding="utf-8"?>
<calcChain xmlns="http://schemas.openxmlformats.org/spreadsheetml/2006/main">
  <c r="G68" i="17" l="1"/>
  <c r="G68" i="16"/>
  <c r="G65" i="15"/>
  <c r="G68" i="14"/>
  <c r="G12" i="1" l="1"/>
  <c r="G13" i="1"/>
  <c r="G14" i="1"/>
  <c r="G43" i="16" l="1"/>
  <c r="G42" i="16"/>
  <c r="G41" i="16"/>
  <c r="G13" i="16"/>
  <c r="G14" i="16"/>
  <c r="G15" i="16"/>
  <c r="G42" i="15"/>
  <c r="G41" i="15"/>
  <c r="G40" i="15"/>
  <c r="G45" i="1"/>
  <c r="G44" i="1"/>
  <c r="G43" i="1"/>
  <c r="G44" i="14"/>
  <c r="G43" i="14"/>
  <c r="G42" i="14"/>
  <c r="G45" i="14" s="1"/>
  <c r="G44" i="13"/>
  <c r="G43" i="13"/>
  <c r="G42" i="13"/>
  <c r="G62" i="17"/>
  <c r="G61" i="17"/>
  <c r="G60" i="17"/>
  <c r="G53" i="17"/>
  <c r="G52" i="17"/>
  <c r="G39" i="17"/>
  <c r="G38" i="17"/>
  <c r="G37" i="17"/>
  <c r="G29" i="17"/>
  <c r="G28" i="17"/>
  <c r="G27" i="17"/>
  <c r="G26" i="17"/>
  <c r="G25" i="17"/>
  <c r="G24" i="17"/>
  <c r="G23" i="17"/>
  <c r="G22" i="17"/>
  <c r="G21" i="17"/>
  <c r="G20" i="17"/>
  <c r="G19" i="17"/>
  <c r="G18" i="17"/>
  <c r="G17" i="17"/>
  <c r="G16" i="17"/>
  <c r="G15" i="17"/>
  <c r="G14" i="17"/>
  <c r="G13" i="17"/>
  <c r="G12" i="17"/>
  <c r="G11" i="17"/>
  <c r="G10" i="17"/>
  <c r="G70" i="12"/>
  <c r="G69" i="12"/>
  <c r="G10" i="1"/>
  <c r="G10" i="16"/>
  <c r="G11" i="16"/>
  <c r="G12" i="16"/>
  <c r="G16" i="16"/>
  <c r="G17" i="16"/>
  <c r="G18" i="16"/>
  <c r="G19" i="16"/>
  <c r="G20" i="16"/>
  <c r="G21" i="16"/>
  <c r="G22" i="16"/>
  <c r="G23" i="16"/>
  <c r="G24" i="16"/>
  <c r="G25" i="16"/>
  <c r="G32" i="16"/>
  <c r="G33" i="16"/>
  <c r="G34" i="16"/>
  <c r="G52" i="16"/>
  <c r="G53" i="16"/>
  <c r="G60" i="16"/>
  <c r="G61" i="16"/>
  <c r="G62" i="16"/>
  <c r="G10" i="15"/>
  <c r="G11" i="15"/>
  <c r="G12" i="15"/>
  <c r="G13" i="15"/>
  <c r="G14" i="15"/>
  <c r="G15" i="15"/>
  <c r="G22" i="15"/>
  <c r="G23" i="15"/>
  <c r="G24" i="15"/>
  <c r="G31" i="15"/>
  <c r="G32" i="15"/>
  <c r="G33" i="15"/>
  <c r="G50" i="15"/>
  <c r="G51" i="15"/>
  <c r="G57" i="15"/>
  <c r="G58" i="15"/>
  <c r="G59" i="15"/>
  <c r="G10" i="14"/>
  <c r="G11" i="14"/>
  <c r="G12" i="14"/>
  <c r="G13" i="14"/>
  <c r="G14" i="14"/>
  <c r="G15" i="14"/>
  <c r="G16" i="14"/>
  <c r="G17" i="14"/>
  <c r="G24" i="14"/>
  <c r="G25" i="14"/>
  <c r="G26" i="14"/>
  <c r="G33" i="14"/>
  <c r="G34" i="14"/>
  <c r="G35" i="14"/>
  <c r="G52" i="14"/>
  <c r="G53" i="14"/>
  <c r="G60" i="14"/>
  <c r="G61" i="14"/>
  <c r="G62" i="14"/>
  <c r="G10" i="13"/>
  <c r="G11" i="13"/>
  <c r="G12" i="13"/>
  <c r="G13" i="13"/>
  <c r="G14" i="13"/>
  <c r="G15" i="13"/>
  <c r="G16" i="13"/>
  <c r="G17" i="13"/>
  <c r="G24" i="13"/>
  <c r="G27" i="13"/>
  <c r="G25" i="13"/>
  <c r="G26" i="13"/>
  <c r="G33" i="13"/>
  <c r="G34" i="13"/>
  <c r="G35" i="13"/>
  <c r="G52" i="13"/>
  <c r="G53" i="13"/>
  <c r="G60" i="13"/>
  <c r="G61" i="13"/>
  <c r="G62" i="13"/>
  <c r="G20" i="12"/>
  <c r="G21" i="12"/>
  <c r="G22" i="12"/>
  <c r="G23" i="12"/>
  <c r="G24" i="12"/>
  <c r="G25" i="12"/>
  <c r="G26" i="12"/>
  <c r="G27" i="12"/>
  <c r="G28" i="12"/>
  <c r="G29" i="12"/>
  <c r="G38" i="12"/>
  <c r="G39" i="12"/>
  <c r="G52" i="12"/>
  <c r="G59" i="12"/>
  <c r="G60" i="12"/>
  <c r="G62" i="12" s="1"/>
  <c r="G61" i="12"/>
  <c r="G11" i="1"/>
  <c r="G15" i="1"/>
  <c r="G16" i="1"/>
  <c r="G17" i="1"/>
  <c r="G18" i="1"/>
  <c r="G19" i="1"/>
  <c r="G20" i="1"/>
  <c r="G21" i="1"/>
  <c r="G22" i="1"/>
  <c r="G23" i="1"/>
  <c r="G24" i="1"/>
  <c r="G25" i="1"/>
  <c r="G26" i="1"/>
  <c r="G27" i="1"/>
  <c r="G34" i="1"/>
  <c r="G35" i="1"/>
  <c r="G36" i="1"/>
  <c r="G53" i="1"/>
  <c r="G54" i="1"/>
  <c r="G61" i="1"/>
  <c r="G62" i="1"/>
  <c r="G63" i="1"/>
  <c r="G36" i="13" l="1"/>
  <c r="G18" i="13"/>
  <c r="G45" i="13"/>
  <c r="G54" i="13"/>
  <c r="G68" i="13" s="1"/>
  <c r="G63" i="14"/>
  <c r="G63" i="13"/>
  <c r="G54" i="14"/>
  <c r="G63" i="17"/>
  <c r="G44" i="16"/>
  <c r="G35" i="16"/>
  <c r="G54" i="16"/>
  <c r="G63" i="16"/>
  <c r="G26" i="16"/>
  <c r="G60" i="15"/>
  <c r="G52" i="15"/>
  <c r="G25" i="15"/>
  <c r="G34" i="15"/>
  <c r="G16" i="15"/>
  <c r="G43" i="15"/>
  <c r="G64" i="1"/>
  <c r="G55" i="1"/>
  <c r="G37" i="1"/>
  <c r="G28" i="1"/>
  <c r="G46" i="1"/>
  <c r="G27" i="14"/>
  <c r="G36" i="14"/>
  <c r="G18" i="14"/>
  <c r="G40" i="17"/>
  <c r="G54" i="17"/>
  <c r="G30" i="17"/>
  <c r="G69" i="1" l="1"/>
  <c r="G70" i="1" s="1"/>
  <c r="G69" i="13"/>
  <c r="G70" i="13"/>
  <c r="G70" i="16"/>
  <c r="G70" i="14"/>
  <c r="G66" i="15"/>
  <c r="G67" i="15"/>
  <c r="G70" i="17"/>
  <c r="G69" i="17"/>
  <c r="G69" i="14" l="1"/>
  <c r="G71" i="1"/>
  <c r="G69" i="16"/>
</calcChain>
</file>

<file path=xl/sharedStrings.xml><?xml version="1.0" encoding="utf-8"?>
<sst xmlns="http://schemas.openxmlformats.org/spreadsheetml/2006/main" count="621" uniqueCount="156">
  <si>
    <t>高木</t>
    <rPh sb="0" eb="1">
      <t>タカ</t>
    </rPh>
    <rPh sb="1" eb="2">
      <t>キ</t>
    </rPh>
    <phoneticPr fontId="1"/>
  </si>
  <si>
    <t>数量</t>
    <rPh sb="0" eb="2">
      <t>スウリョウ</t>
    </rPh>
    <phoneticPr fontId="1"/>
  </si>
  <si>
    <t>単位</t>
    <rPh sb="0" eb="2">
      <t>タンイ</t>
    </rPh>
    <phoneticPr fontId="1"/>
  </si>
  <si>
    <t>本</t>
    <rPh sb="0" eb="1">
      <t>ホン</t>
    </rPh>
    <phoneticPr fontId="1"/>
  </si>
  <si>
    <t>単価</t>
    <rPh sb="0" eb="1">
      <t>タン</t>
    </rPh>
    <rPh sb="1" eb="2">
      <t>カ</t>
    </rPh>
    <phoneticPr fontId="1"/>
  </si>
  <si>
    <t>金額</t>
    <rPh sb="0" eb="2">
      <t>キンガク</t>
    </rPh>
    <phoneticPr fontId="1"/>
  </si>
  <si>
    <t>備考</t>
    <rPh sb="0" eb="2">
      <t>ビコウ</t>
    </rPh>
    <phoneticPr fontId="1"/>
  </si>
  <si>
    <t>項目</t>
    <rPh sb="0" eb="2">
      <t>コウモク</t>
    </rPh>
    <phoneticPr fontId="1"/>
  </si>
  <si>
    <t>【材料】植付植物、支柱など</t>
    <rPh sb="1" eb="3">
      <t>ザイリョウ</t>
    </rPh>
    <rPh sb="4" eb="5">
      <t>ウ</t>
    </rPh>
    <rPh sb="5" eb="6">
      <t>ツ</t>
    </rPh>
    <rPh sb="6" eb="8">
      <t>ショクブツ</t>
    </rPh>
    <rPh sb="9" eb="11">
      <t>シチュウ</t>
    </rPh>
    <phoneticPr fontId="1"/>
  </si>
  <si>
    <t>【材料以外】植付手間、支柱設置手間など</t>
    <rPh sb="1" eb="3">
      <t>ザイリョウ</t>
    </rPh>
    <rPh sb="3" eb="5">
      <t>イガイ</t>
    </rPh>
    <rPh sb="6" eb="7">
      <t>ウ</t>
    </rPh>
    <rPh sb="7" eb="8">
      <t>ツ</t>
    </rPh>
    <rPh sb="8" eb="10">
      <t>テマ</t>
    </rPh>
    <rPh sb="11" eb="13">
      <t>シチュウ</t>
    </rPh>
    <rPh sb="13" eb="15">
      <t>セッチ</t>
    </rPh>
    <rPh sb="15" eb="17">
      <t>テマ</t>
    </rPh>
    <phoneticPr fontId="1"/>
  </si>
  <si>
    <t>表示板</t>
    <rPh sb="0" eb="3">
      <t>ヒョウジバン</t>
    </rPh>
    <phoneticPr fontId="1"/>
  </si>
  <si>
    <t>【材料以外】上記の設置費用</t>
    <rPh sb="1" eb="3">
      <t>ザイリョウ</t>
    </rPh>
    <rPh sb="3" eb="5">
      <t>イガイ</t>
    </rPh>
    <rPh sb="6" eb="8">
      <t>ジョウキ</t>
    </rPh>
    <rPh sb="9" eb="11">
      <t>セッチ</t>
    </rPh>
    <rPh sb="11" eb="13">
      <t>ヒヨウ</t>
    </rPh>
    <phoneticPr fontId="1"/>
  </si>
  <si>
    <t>【材料】</t>
    <rPh sb="1" eb="3">
      <t>ザイリョウ</t>
    </rPh>
    <phoneticPr fontId="1"/>
  </si>
  <si>
    <t>基</t>
    <rPh sb="0" eb="1">
      <t>キ</t>
    </rPh>
    <phoneticPr fontId="1"/>
  </si>
  <si>
    <t>【その他】</t>
    <rPh sb="3" eb="4">
      <t>タ</t>
    </rPh>
    <phoneticPr fontId="1"/>
  </si>
  <si>
    <t>小計Ａ</t>
    <rPh sb="0" eb="2">
      <t>コバカリ</t>
    </rPh>
    <phoneticPr fontId="1"/>
  </si>
  <si>
    <t>小計Ｂ</t>
    <rPh sb="0" eb="2">
      <t>コバカリ</t>
    </rPh>
    <phoneticPr fontId="1"/>
  </si>
  <si>
    <t>小計Ｃ</t>
    <rPh sb="0" eb="2">
      <t>コバカリ</t>
    </rPh>
    <phoneticPr fontId="1"/>
  </si>
  <si>
    <t>小計Ｄ</t>
    <rPh sb="0" eb="2">
      <t>コバカリ</t>
    </rPh>
    <phoneticPr fontId="1"/>
  </si>
  <si>
    <t>【①植栽費】</t>
    <rPh sb="2" eb="4">
      <t>ショクサイ</t>
    </rPh>
    <rPh sb="4" eb="5">
      <t>ヒ</t>
    </rPh>
    <phoneticPr fontId="1"/>
  </si>
  <si>
    <t>【記入上の注意事項】</t>
    <rPh sb="1" eb="3">
      <t>キニュウ</t>
    </rPh>
    <rPh sb="3" eb="4">
      <t>ジョウ</t>
    </rPh>
    <rPh sb="5" eb="7">
      <t>チュウイ</t>
    </rPh>
    <rPh sb="7" eb="9">
      <t>ジコウ</t>
    </rPh>
    <phoneticPr fontId="1"/>
  </si>
  <si>
    <t>【②屋上緑化資材費】</t>
    <rPh sb="2" eb="4">
      <t>オクジョウ</t>
    </rPh>
    <rPh sb="4" eb="6">
      <t>リョクカ</t>
    </rPh>
    <rPh sb="6" eb="8">
      <t>シザイ</t>
    </rPh>
    <rPh sb="8" eb="9">
      <t>ヒ</t>
    </rPh>
    <phoneticPr fontId="1"/>
  </si>
  <si>
    <t>【材料以外】上記の設置費用</t>
    <rPh sb="1" eb="3">
      <t>ザイリョウ</t>
    </rPh>
    <rPh sb="3" eb="5">
      <t>イガイ</t>
    </rPh>
    <rPh sb="6" eb="8">
      <t>ジョウキ</t>
    </rPh>
    <rPh sb="9" eb="10">
      <t>セツ</t>
    </rPh>
    <rPh sb="10" eb="11">
      <t>オキ</t>
    </rPh>
    <rPh sb="11" eb="13">
      <t>ヒヨウ</t>
    </rPh>
    <phoneticPr fontId="1"/>
  </si>
  <si>
    <t>添付資料参照</t>
    <rPh sb="0" eb="2">
      <t>テンプ</t>
    </rPh>
    <rPh sb="2" eb="4">
      <t>シリョウ</t>
    </rPh>
    <rPh sb="4" eb="6">
      <t>サンショウ</t>
    </rPh>
    <phoneticPr fontId="1"/>
  </si>
  <si>
    <t>【②壁面緑化資材費】</t>
    <rPh sb="2" eb="4">
      <t>ヘキメン</t>
    </rPh>
    <rPh sb="4" eb="6">
      <t>リョクカ</t>
    </rPh>
    <rPh sb="6" eb="8">
      <t>シザイ</t>
    </rPh>
    <rPh sb="8" eb="9">
      <t>ヒ</t>
    </rPh>
    <phoneticPr fontId="1"/>
  </si>
  <si>
    <t>空地緑化面積</t>
    <rPh sb="0" eb="2">
      <t>クウチ</t>
    </rPh>
    <rPh sb="2" eb="4">
      <t>リョッカ</t>
    </rPh>
    <rPh sb="4" eb="6">
      <t>メンセキ</t>
    </rPh>
    <phoneticPr fontId="1"/>
  </si>
  <si>
    <t>m2</t>
    <phoneticPr fontId="1"/>
  </si>
  <si>
    <t>屋上緑化面積</t>
    <rPh sb="0" eb="2">
      <t>オクジョウ</t>
    </rPh>
    <rPh sb="2" eb="4">
      <t>リョッカ</t>
    </rPh>
    <rPh sb="4" eb="6">
      <t>メンセキ</t>
    </rPh>
    <phoneticPr fontId="1"/>
  </si>
  <si>
    <t>壁面緑化面積</t>
    <rPh sb="0" eb="2">
      <t>ヘキメン</t>
    </rPh>
    <rPh sb="2" eb="4">
      <t>リョッカ</t>
    </rPh>
    <rPh sb="4" eb="6">
      <t>メンセキ</t>
    </rPh>
    <phoneticPr fontId="1"/>
  </si>
  <si>
    <t>駐車場緑化面積</t>
    <rPh sb="0" eb="2">
      <t>チュウシャ</t>
    </rPh>
    <rPh sb="2" eb="3">
      <t>ジョウ</t>
    </rPh>
    <rPh sb="3" eb="5">
      <t>リョッカ</t>
    </rPh>
    <rPh sb="5" eb="7">
      <t>メンセキ</t>
    </rPh>
    <phoneticPr fontId="1"/>
  </si>
  <si>
    <t>【②駐車場緑化資材費】</t>
    <rPh sb="2" eb="5">
      <t>チュウシャジョウ</t>
    </rPh>
    <rPh sb="5" eb="7">
      <t>リョクカ</t>
    </rPh>
    <rPh sb="7" eb="9">
      <t>シザイ</t>
    </rPh>
    <rPh sb="9" eb="10">
      <t>ヒ</t>
    </rPh>
    <phoneticPr fontId="1"/>
  </si>
  <si>
    <t>【材料】駐車場緑化資材</t>
    <rPh sb="1" eb="3">
      <t>ザイリョウ</t>
    </rPh>
    <rPh sb="4" eb="7">
      <t>チュウシャジョウ</t>
    </rPh>
    <rPh sb="7" eb="9">
      <t>リョクカ</t>
    </rPh>
    <rPh sb="9" eb="11">
      <t>シザイ</t>
    </rPh>
    <phoneticPr fontId="1"/>
  </si>
  <si>
    <t>【③灌水設備費】</t>
    <rPh sb="3" eb="4">
      <t>スイ</t>
    </rPh>
    <rPh sb="4" eb="6">
      <t>セツビ</t>
    </rPh>
    <rPh sb="6" eb="7">
      <t>ヒ</t>
    </rPh>
    <phoneticPr fontId="1"/>
  </si>
  <si>
    <t>【材料】植付植物、客土、肥料、支柱など</t>
    <rPh sb="1" eb="3">
      <t>ザイリョウ</t>
    </rPh>
    <rPh sb="4" eb="5">
      <t>ウ</t>
    </rPh>
    <rPh sb="5" eb="6">
      <t>ツ</t>
    </rPh>
    <rPh sb="6" eb="8">
      <t>ショクブツ</t>
    </rPh>
    <rPh sb="9" eb="11">
      <t>キャクド</t>
    </rPh>
    <rPh sb="12" eb="14">
      <t>ヒリョウ</t>
    </rPh>
    <rPh sb="15" eb="17">
      <t>シチュウ</t>
    </rPh>
    <phoneticPr fontId="1"/>
  </si>
  <si>
    <t>【材料以外】植付手間、客土投入・混合手間、支柱設置手間など</t>
    <rPh sb="1" eb="3">
      <t>ザイリョウ</t>
    </rPh>
    <rPh sb="3" eb="5">
      <t>イガイ</t>
    </rPh>
    <rPh sb="6" eb="7">
      <t>ウ</t>
    </rPh>
    <rPh sb="7" eb="8">
      <t>ツ</t>
    </rPh>
    <rPh sb="8" eb="10">
      <t>テマ</t>
    </rPh>
    <rPh sb="11" eb="13">
      <t>キャクド</t>
    </rPh>
    <rPh sb="13" eb="15">
      <t>トウニュウ</t>
    </rPh>
    <rPh sb="16" eb="18">
      <t>コンゴウ</t>
    </rPh>
    <rPh sb="18" eb="20">
      <t>テマ</t>
    </rPh>
    <rPh sb="21" eb="23">
      <t>シチュウ</t>
    </rPh>
    <rPh sb="23" eb="25">
      <t>セッチ</t>
    </rPh>
    <rPh sb="25" eb="27">
      <t>テマ</t>
    </rPh>
    <phoneticPr fontId="1"/>
  </si>
  <si>
    <t>【②灌水設備費】</t>
    <rPh sb="3" eb="4">
      <t>スイ</t>
    </rPh>
    <rPh sb="4" eb="6">
      <t>セツビ</t>
    </rPh>
    <rPh sb="6" eb="7">
      <t>ヒ</t>
    </rPh>
    <phoneticPr fontId="1"/>
  </si>
  <si>
    <t>【③表示板設置費】</t>
    <rPh sb="2" eb="5">
      <t>ヒョウジバン</t>
    </rPh>
    <rPh sb="5" eb="7">
      <t>セッチ</t>
    </rPh>
    <rPh sb="7" eb="8">
      <t>ヒ</t>
    </rPh>
    <phoneticPr fontId="1"/>
  </si>
  <si>
    <t>（材工共）</t>
    <rPh sb="1" eb="2">
      <t>ザイ</t>
    </rPh>
    <rPh sb="2" eb="4">
      <t>コウトモ</t>
    </rPh>
    <phoneticPr fontId="1"/>
  </si>
  <si>
    <t>・【①植栽費】の単価欄には、客土や支柱を含んだ見積価格を記入して下さい。</t>
    <rPh sb="3" eb="5">
      <t>ショクサイ</t>
    </rPh>
    <rPh sb="5" eb="6">
      <t>ヒ</t>
    </rPh>
    <rPh sb="8" eb="9">
      <t>タン</t>
    </rPh>
    <rPh sb="9" eb="10">
      <t>カ</t>
    </rPh>
    <rPh sb="10" eb="11">
      <t>ラン</t>
    </rPh>
    <phoneticPr fontId="1"/>
  </si>
  <si>
    <t>１／２に当る金額</t>
    <rPh sb="4" eb="5">
      <t>アタ</t>
    </rPh>
    <rPh sb="6" eb="8">
      <t>キンガク</t>
    </rPh>
    <phoneticPr fontId="1"/>
  </si>
  <si>
    <t>要望交付金</t>
    <rPh sb="0" eb="2">
      <t>ヨウボウ</t>
    </rPh>
    <rPh sb="2" eb="5">
      <t>コウフキン</t>
    </rPh>
    <phoneticPr fontId="1"/>
  </si>
  <si>
    <t>m2</t>
    <phoneticPr fontId="1"/>
  </si>
  <si>
    <t>　【②屋上緑化資材費】に記入して下さい。</t>
    <phoneticPr fontId="1"/>
  </si>
  <si>
    <t>・駐車場緑化資材を使用しない緑化（車止めの背後や駐車場周りの植栽など）は、原則として</t>
    <rPh sb="1" eb="3">
      <t>チュウシャ</t>
    </rPh>
    <rPh sb="3" eb="4">
      <t>ジョウ</t>
    </rPh>
    <rPh sb="4" eb="6">
      <t>リョッカ</t>
    </rPh>
    <rPh sb="6" eb="8">
      <t>シザイ</t>
    </rPh>
    <rPh sb="9" eb="11">
      <t>シヨウ</t>
    </rPh>
    <rPh sb="14" eb="16">
      <t>リョッカ</t>
    </rPh>
    <rPh sb="17" eb="18">
      <t>クルマ</t>
    </rPh>
    <rPh sb="18" eb="19">
      <t>ド</t>
    </rPh>
    <rPh sb="21" eb="23">
      <t>ハイゴ</t>
    </rPh>
    <rPh sb="24" eb="26">
      <t>チュウシャ</t>
    </rPh>
    <rPh sb="26" eb="27">
      <t>ジョウ</t>
    </rPh>
    <rPh sb="27" eb="28">
      <t>マワ</t>
    </rPh>
    <rPh sb="30" eb="32">
      <t>ショクサイ</t>
    </rPh>
    <rPh sb="37" eb="39">
      <t>ゲンソク</t>
    </rPh>
    <phoneticPr fontId="1"/>
  </si>
  <si>
    <t>あいち森と緑づくり事業の助成により整備した旨を</t>
    <rPh sb="3" eb="4">
      <t>モリ</t>
    </rPh>
    <rPh sb="5" eb="6">
      <t>ミドリ</t>
    </rPh>
    <rPh sb="9" eb="11">
      <t>ジギョウ</t>
    </rPh>
    <rPh sb="12" eb="14">
      <t>ジョセイ</t>
    </rPh>
    <rPh sb="17" eb="19">
      <t>セイビ</t>
    </rPh>
    <rPh sb="21" eb="22">
      <t>ムネ</t>
    </rPh>
    <phoneticPr fontId="1"/>
  </si>
  <si>
    <t>示す表示板</t>
    <phoneticPr fontId="1"/>
  </si>
  <si>
    <t>金額（経費・消費税込）</t>
    <rPh sb="0" eb="2">
      <t>キンガク</t>
    </rPh>
    <rPh sb="3" eb="5">
      <t>ケイヒ</t>
    </rPh>
    <rPh sb="6" eb="8">
      <t>ショウヒ</t>
    </rPh>
    <rPh sb="8" eb="10">
      <t>ゼイコミ</t>
    </rPh>
    <phoneticPr fontId="1"/>
  </si>
  <si>
    <t>㎡あたりの平均単価</t>
    <rPh sb="5" eb="7">
      <t>ヘイキン</t>
    </rPh>
    <rPh sb="7" eb="8">
      <t>タン</t>
    </rPh>
    <rPh sb="8" eb="9">
      <t>カ</t>
    </rPh>
    <phoneticPr fontId="1"/>
  </si>
  <si>
    <t>示す表示板</t>
    <phoneticPr fontId="1"/>
  </si>
  <si>
    <t>H4.0</t>
    <phoneticPr fontId="1"/>
  </si>
  <si>
    <t>㎡</t>
    <phoneticPr fontId="1"/>
  </si>
  <si>
    <t>散水栓</t>
    <rPh sb="0" eb="2">
      <t>サンスイ</t>
    </rPh>
    <rPh sb="2" eb="3">
      <t>セン</t>
    </rPh>
    <phoneticPr fontId="1"/>
  </si>
  <si>
    <t>【記入例】</t>
    <rPh sb="1" eb="3">
      <t>キニュウ</t>
    </rPh>
    <rPh sb="3" eb="4">
      <t>レイ</t>
    </rPh>
    <phoneticPr fontId="1"/>
  </si>
  <si>
    <t>・【①植栽費】の備考欄には、高さ(H)などを記入して下さい。</t>
    <rPh sb="3" eb="5">
      <t>ショクサイ</t>
    </rPh>
    <rPh sb="5" eb="6">
      <t>ヒ</t>
    </rPh>
    <rPh sb="8" eb="10">
      <t>ビコウ</t>
    </rPh>
    <rPh sb="10" eb="11">
      <t>ラン</t>
    </rPh>
    <rPh sb="14" eb="15">
      <t>タカ</t>
    </rPh>
    <rPh sb="22" eb="24">
      <t>キニュウ</t>
    </rPh>
    <rPh sb="26" eb="27">
      <t>クダ</t>
    </rPh>
    <phoneticPr fontId="1"/>
  </si>
  <si>
    <t>　（高さ以外は、緑化計画平面図で確認できれば記入不要です）</t>
    <rPh sb="2" eb="3">
      <t>タカ</t>
    </rPh>
    <rPh sb="4" eb="6">
      <t>イガイ</t>
    </rPh>
    <rPh sb="8" eb="10">
      <t>リョッカ</t>
    </rPh>
    <rPh sb="10" eb="12">
      <t>ケイカク</t>
    </rPh>
    <rPh sb="12" eb="15">
      <t>ヘイメンズ</t>
    </rPh>
    <rPh sb="16" eb="18">
      <t>カクニン</t>
    </rPh>
    <rPh sb="22" eb="24">
      <t>キニュウ</t>
    </rPh>
    <rPh sb="24" eb="26">
      <t>フヨウ</t>
    </rPh>
    <phoneticPr fontId="1"/>
  </si>
  <si>
    <t>諸経費</t>
    <rPh sb="0" eb="3">
      <t>ショケイヒ</t>
    </rPh>
    <phoneticPr fontId="1"/>
  </si>
  <si>
    <t>消費税(率）</t>
    <rPh sb="0" eb="3">
      <t>ショウヒゼイ</t>
    </rPh>
    <rPh sb="4" eb="5">
      <t>リツ</t>
    </rPh>
    <phoneticPr fontId="1"/>
  </si>
  <si>
    <t>消費税（率）</t>
    <rPh sb="0" eb="3">
      <t>ショウヒゼイ</t>
    </rPh>
    <rPh sb="4" eb="5">
      <t>リツ</t>
    </rPh>
    <phoneticPr fontId="1"/>
  </si>
  <si>
    <t>・屋上緑化では主に特殊な軽量土壌を使用するため、客土は、【①植栽費】ではなく、</t>
    <rPh sb="1" eb="3">
      <t>オクジョウ</t>
    </rPh>
    <rPh sb="3" eb="5">
      <t>リョッカ</t>
    </rPh>
    <rPh sb="7" eb="8">
      <t>オモ</t>
    </rPh>
    <rPh sb="9" eb="11">
      <t>トクシュ</t>
    </rPh>
    <rPh sb="12" eb="14">
      <t>ケイリョウ</t>
    </rPh>
    <rPh sb="14" eb="16">
      <t>ドジョウ</t>
    </rPh>
    <rPh sb="17" eb="19">
      <t>シヨウ</t>
    </rPh>
    <rPh sb="24" eb="26">
      <t>キャクド</t>
    </rPh>
    <rPh sb="30" eb="32">
      <t>ショクサイ</t>
    </rPh>
    <rPh sb="32" eb="33">
      <t>ヒ</t>
    </rPh>
    <phoneticPr fontId="1"/>
  </si>
  <si>
    <t>・この「壁面」シートは、外壁等に壁面緑化資材を設置し、これを緑化する場合を入力対象と</t>
    <rPh sb="4" eb="6">
      <t>ヘキメン</t>
    </rPh>
    <rPh sb="12" eb="14">
      <t>ガイヘキ</t>
    </rPh>
    <rPh sb="14" eb="15">
      <t>ナド</t>
    </rPh>
    <rPh sb="16" eb="18">
      <t>ヘキメン</t>
    </rPh>
    <rPh sb="18" eb="20">
      <t>リョッカ</t>
    </rPh>
    <rPh sb="20" eb="22">
      <t>シザイ</t>
    </rPh>
    <rPh sb="23" eb="25">
      <t>セッチ</t>
    </rPh>
    <rPh sb="30" eb="32">
      <t>リョッカ</t>
    </rPh>
    <rPh sb="34" eb="36">
      <t>バアイ</t>
    </rPh>
    <rPh sb="37" eb="39">
      <t>ニュウリョク</t>
    </rPh>
    <rPh sb="39" eb="41">
      <t>タイショウ</t>
    </rPh>
    <phoneticPr fontId="1"/>
  </si>
  <si>
    <t>　します。</t>
    <phoneticPr fontId="1"/>
  </si>
  <si>
    <t>・壁面緑化と空地緑化の基盤が一体である場合は、「空地」シートの【①植栽費】で計上する</t>
    <rPh sb="1" eb="3">
      <t>ヘキメン</t>
    </rPh>
    <rPh sb="3" eb="5">
      <t>リョッカ</t>
    </rPh>
    <rPh sb="6" eb="8">
      <t>クウチ</t>
    </rPh>
    <rPh sb="8" eb="10">
      <t>リョッカ</t>
    </rPh>
    <rPh sb="11" eb="13">
      <t>キバン</t>
    </rPh>
    <rPh sb="14" eb="16">
      <t>イッタイ</t>
    </rPh>
    <rPh sb="19" eb="21">
      <t>バアイ</t>
    </rPh>
    <rPh sb="24" eb="26">
      <t>クウチ</t>
    </rPh>
    <rPh sb="33" eb="35">
      <t>ショクサイ</t>
    </rPh>
    <rPh sb="35" eb="36">
      <t>ヒ</t>
    </rPh>
    <rPh sb="38" eb="40">
      <t>ケイジョウ</t>
    </rPh>
    <phoneticPr fontId="1"/>
  </si>
  <si>
    <t>　こともできます。</t>
    <phoneticPr fontId="1"/>
  </si>
  <si>
    <t>・数量は、緑化計画平面図などで必ず確認できるようにして下さい。</t>
    <rPh sb="1" eb="3">
      <t>スウリョウ</t>
    </rPh>
    <rPh sb="5" eb="7">
      <t>リョクカ</t>
    </rPh>
    <rPh sb="7" eb="9">
      <t>ケイカク</t>
    </rPh>
    <rPh sb="9" eb="12">
      <t>ヘイメンズ</t>
    </rPh>
    <rPh sb="15" eb="16">
      <t>カナラ</t>
    </rPh>
    <rPh sb="17" eb="19">
      <t>カクニン</t>
    </rPh>
    <phoneticPr fontId="1"/>
  </si>
  <si>
    <t>・数量は、緑化計画平面図などで必ず確認できるようにして下さい。</t>
    <rPh sb="1" eb="3">
      <t>スウリョウ</t>
    </rPh>
    <rPh sb="5" eb="7">
      <t>リョクカ</t>
    </rPh>
    <rPh sb="7" eb="9">
      <t>ケイカク</t>
    </rPh>
    <rPh sb="9" eb="12">
      <t>ヘイメンズ</t>
    </rPh>
    <rPh sb="15" eb="16">
      <t>カナラ</t>
    </rPh>
    <rPh sb="17" eb="19">
      <t>カクニン</t>
    </rPh>
    <rPh sb="27" eb="28">
      <t>シタ</t>
    </rPh>
    <phoneticPr fontId="1"/>
  </si>
  <si>
    <t>m2</t>
    <phoneticPr fontId="1"/>
  </si>
  <si>
    <t>　「空地」シートに入力して下さい。</t>
    <rPh sb="2" eb="4">
      <t>クウチ</t>
    </rPh>
    <rPh sb="9" eb="11">
      <t>ニュウリョク</t>
    </rPh>
    <rPh sb="13" eb="14">
      <t>クダ</t>
    </rPh>
    <phoneticPr fontId="1"/>
  </si>
  <si>
    <t>m</t>
    <phoneticPr fontId="1"/>
  </si>
  <si>
    <t>ｍあたりの平均単価</t>
    <rPh sb="5" eb="7">
      <t>ヘイキン</t>
    </rPh>
    <rPh sb="7" eb="8">
      <t>タン</t>
    </rPh>
    <rPh sb="8" eb="9">
      <t>カ</t>
    </rPh>
    <phoneticPr fontId="1"/>
  </si>
  <si>
    <t>　せん。</t>
    <phoneticPr fontId="1"/>
  </si>
  <si>
    <t>事業費内訳明細書</t>
    <rPh sb="0" eb="3">
      <t>ジギョウヒ</t>
    </rPh>
    <rPh sb="3" eb="5">
      <t>ウチワケ</t>
    </rPh>
    <rPh sb="5" eb="8">
      <t>メイサイショ</t>
    </rPh>
    <phoneticPr fontId="1"/>
  </si>
  <si>
    <t>第1-3a号様式（第4条関係）</t>
    <rPh sb="0" eb="1">
      <t>ダイ</t>
    </rPh>
    <rPh sb="5" eb="6">
      <t>ゴウ</t>
    </rPh>
    <rPh sb="6" eb="8">
      <t>ヨウシキ</t>
    </rPh>
    <rPh sb="9" eb="10">
      <t>ダイ</t>
    </rPh>
    <rPh sb="11" eb="12">
      <t>ジョウ</t>
    </rPh>
    <rPh sb="12" eb="14">
      <t>カンケイ</t>
    </rPh>
    <phoneticPr fontId="1"/>
  </si>
  <si>
    <t>第1-3b号様式（第4条関係）</t>
    <rPh sb="0" eb="1">
      <t>ダイ</t>
    </rPh>
    <rPh sb="5" eb="6">
      <t>ゴウ</t>
    </rPh>
    <rPh sb="6" eb="8">
      <t>ヨウシキ</t>
    </rPh>
    <rPh sb="9" eb="10">
      <t>ダイ</t>
    </rPh>
    <rPh sb="11" eb="12">
      <t>ジョウ</t>
    </rPh>
    <rPh sb="12" eb="14">
      <t>カンケイ</t>
    </rPh>
    <phoneticPr fontId="1"/>
  </si>
  <si>
    <t>第1-3c号様式（第4条関係）</t>
    <rPh sb="0" eb="1">
      <t>ダイ</t>
    </rPh>
    <rPh sb="5" eb="6">
      <t>ゴウ</t>
    </rPh>
    <rPh sb="6" eb="8">
      <t>ヨウシキ</t>
    </rPh>
    <rPh sb="9" eb="10">
      <t>ダイ</t>
    </rPh>
    <rPh sb="11" eb="12">
      <t>ジョウ</t>
    </rPh>
    <rPh sb="12" eb="14">
      <t>カンケイ</t>
    </rPh>
    <phoneticPr fontId="1"/>
  </si>
  <si>
    <t>第1-3d号様式（第4条関係）</t>
    <rPh sb="0" eb="1">
      <t>ダイ</t>
    </rPh>
    <rPh sb="5" eb="6">
      <t>ゴウ</t>
    </rPh>
    <rPh sb="6" eb="8">
      <t>ヨウシキ</t>
    </rPh>
    <rPh sb="9" eb="10">
      <t>ダイ</t>
    </rPh>
    <rPh sb="11" eb="12">
      <t>ジョウ</t>
    </rPh>
    <rPh sb="12" eb="14">
      <t>カンケイ</t>
    </rPh>
    <phoneticPr fontId="1"/>
  </si>
  <si>
    <t>第1-3e号様式（第4条関係）</t>
    <rPh sb="0" eb="1">
      <t>ダイ</t>
    </rPh>
    <rPh sb="5" eb="6">
      <t>ゴウ</t>
    </rPh>
    <rPh sb="6" eb="8">
      <t>ヨウシキ</t>
    </rPh>
    <rPh sb="9" eb="10">
      <t>ダイ</t>
    </rPh>
    <rPh sb="11" eb="12">
      <t>ジョウ</t>
    </rPh>
    <rPh sb="12" eb="14">
      <t>カンケイ</t>
    </rPh>
    <phoneticPr fontId="1"/>
  </si>
  <si>
    <t>　（客土投入に伴う残土の積込・運搬・処分費は支援対象です）</t>
    <rPh sb="2" eb="4">
      <t>キャクド</t>
    </rPh>
    <rPh sb="4" eb="6">
      <t>トウニュウ</t>
    </rPh>
    <rPh sb="7" eb="8">
      <t>トモナ</t>
    </rPh>
    <rPh sb="9" eb="10">
      <t>ザン</t>
    </rPh>
    <rPh sb="10" eb="11">
      <t>ツチ</t>
    </rPh>
    <rPh sb="12" eb="14">
      <t>ツミコミ</t>
    </rPh>
    <rPh sb="15" eb="17">
      <t>ウンパン</t>
    </rPh>
    <rPh sb="18" eb="20">
      <t>ショブン</t>
    </rPh>
    <rPh sb="20" eb="21">
      <t>ヒ</t>
    </rPh>
    <rPh sb="22" eb="24">
      <t>シエン</t>
    </rPh>
    <rPh sb="24" eb="26">
      <t>タイショウ</t>
    </rPh>
    <phoneticPr fontId="1"/>
  </si>
  <si>
    <t>　　　　場合がありますので、事前に公園緑地課までご相談下さい。</t>
    <rPh sb="4" eb="6">
      <t>バアイ</t>
    </rPh>
    <rPh sb="14" eb="16">
      <t>ジゼン</t>
    </rPh>
    <rPh sb="17" eb="19">
      <t>コウエン</t>
    </rPh>
    <rPh sb="19" eb="21">
      <t>リョクチ</t>
    </rPh>
    <rPh sb="21" eb="22">
      <t>カ</t>
    </rPh>
    <rPh sb="25" eb="27">
      <t>ソウダン</t>
    </rPh>
    <rPh sb="27" eb="28">
      <t>シタ</t>
    </rPh>
    <phoneticPr fontId="1"/>
  </si>
  <si>
    <t>　すので、事前に公園緑地課までご相談下さい。</t>
    <rPh sb="5" eb="7">
      <t>ジゼン</t>
    </rPh>
    <rPh sb="8" eb="10">
      <t>コウエン</t>
    </rPh>
    <rPh sb="10" eb="12">
      <t>リョクチ</t>
    </rPh>
    <rPh sb="12" eb="13">
      <t>カ</t>
    </rPh>
    <rPh sb="16" eb="18">
      <t>ソウダン</t>
    </rPh>
    <rPh sb="18" eb="19">
      <t>シタ</t>
    </rPh>
    <phoneticPr fontId="1"/>
  </si>
  <si>
    <t>　事前に公園緑地課までご相談下さい。</t>
    <rPh sb="1" eb="3">
      <t>ジゼン</t>
    </rPh>
    <rPh sb="4" eb="6">
      <t>コウエン</t>
    </rPh>
    <rPh sb="6" eb="8">
      <t>リョクチ</t>
    </rPh>
    <rPh sb="8" eb="9">
      <t>カ</t>
    </rPh>
    <rPh sb="12" eb="14">
      <t>ソウダン</t>
    </rPh>
    <rPh sb="14" eb="15">
      <t>シタ</t>
    </rPh>
    <phoneticPr fontId="1"/>
  </si>
  <si>
    <t>　　①　造成費用、伐採費用、処分費は補助対象になりません。</t>
    <rPh sb="4" eb="6">
      <t>ゾウセイ</t>
    </rPh>
    <rPh sb="6" eb="8">
      <t>ヒヨウ</t>
    </rPh>
    <rPh sb="9" eb="11">
      <t>バッサイ</t>
    </rPh>
    <rPh sb="11" eb="13">
      <t>ヒヨウ</t>
    </rPh>
    <rPh sb="14" eb="16">
      <t>ショブン</t>
    </rPh>
    <rPh sb="16" eb="17">
      <t>ヒ</t>
    </rPh>
    <rPh sb="18" eb="20">
      <t>ホジョ</t>
    </rPh>
    <rPh sb="20" eb="22">
      <t>タイショウ</t>
    </rPh>
    <phoneticPr fontId="1"/>
  </si>
  <si>
    <t>　　　　（客土投入に伴う残土の積込・運搬・処分費は補助対象です）</t>
    <rPh sb="5" eb="7">
      <t>キャクド</t>
    </rPh>
    <rPh sb="7" eb="9">
      <t>トウニュウ</t>
    </rPh>
    <rPh sb="10" eb="11">
      <t>トモナ</t>
    </rPh>
    <rPh sb="12" eb="13">
      <t>ザン</t>
    </rPh>
    <rPh sb="13" eb="14">
      <t>ツチ</t>
    </rPh>
    <rPh sb="15" eb="16">
      <t>ツ</t>
    </rPh>
    <rPh sb="16" eb="17">
      <t>コ</t>
    </rPh>
    <rPh sb="18" eb="20">
      <t>ウンパン</t>
    </rPh>
    <rPh sb="21" eb="23">
      <t>ショブン</t>
    </rPh>
    <rPh sb="23" eb="24">
      <t>ヒ</t>
    </rPh>
    <rPh sb="25" eb="27">
      <t>ホジョ</t>
    </rPh>
    <rPh sb="27" eb="29">
      <t>タイショウ</t>
    </rPh>
    <phoneticPr fontId="1"/>
  </si>
  <si>
    <t>　　②　植栽基盤の整備のみでは補助対象になりません。</t>
    <rPh sb="4" eb="6">
      <t>ショクサイ</t>
    </rPh>
    <rPh sb="6" eb="8">
      <t>キバン</t>
    </rPh>
    <rPh sb="9" eb="11">
      <t>セイビ</t>
    </rPh>
    <rPh sb="15" eb="17">
      <t>ホジョ</t>
    </rPh>
    <rPh sb="17" eb="19">
      <t>タイショウ</t>
    </rPh>
    <phoneticPr fontId="1"/>
  </si>
  <si>
    <t>　　③　移植工事は植付時の費用のみ補助対象になります。</t>
    <rPh sb="4" eb="6">
      <t>イショク</t>
    </rPh>
    <rPh sb="6" eb="8">
      <t>コウジ</t>
    </rPh>
    <rPh sb="9" eb="10">
      <t>ウ</t>
    </rPh>
    <rPh sb="10" eb="11">
      <t>ツ</t>
    </rPh>
    <rPh sb="11" eb="12">
      <t>ジ</t>
    </rPh>
    <rPh sb="13" eb="15">
      <t>ヒヨウ</t>
    </rPh>
    <rPh sb="17" eb="19">
      <t>ホジョ</t>
    </rPh>
    <rPh sb="19" eb="21">
      <t>タイショウ</t>
    </rPh>
    <phoneticPr fontId="1"/>
  </si>
  <si>
    <t>　　④　古木・銘木の類で樹木単価が極めて高額なものは補助対象にならない場合があ</t>
    <rPh sb="4" eb="6">
      <t>コボク</t>
    </rPh>
    <rPh sb="7" eb="9">
      <t>メイボク</t>
    </rPh>
    <rPh sb="10" eb="11">
      <t>タグイ</t>
    </rPh>
    <rPh sb="12" eb="14">
      <t>ジュモク</t>
    </rPh>
    <rPh sb="14" eb="15">
      <t>タン</t>
    </rPh>
    <rPh sb="15" eb="16">
      <t>カ</t>
    </rPh>
    <rPh sb="17" eb="18">
      <t>キワ</t>
    </rPh>
    <rPh sb="20" eb="22">
      <t>コウガク</t>
    </rPh>
    <rPh sb="26" eb="28">
      <t>ホジョ</t>
    </rPh>
    <rPh sb="28" eb="30">
      <t>タイショウ</t>
    </rPh>
    <rPh sb="35" eb="37">
      <t>バアイ</t>
    </rPh>
    <phoneticPr fontId="1"/>
  </si>
  <si>
    <t>　　　　りますので、事前に公園緑地課までご相談下さい。</t>
    <rPh sb="10" eb="12">
      <t>ジゼン</t>
    </rPh>
    <rPh sb="13" eb="15">
      <t>コウエン</t>
    </rPh>
    <rPh sb="15" eb="17">
      <t>リョクチ</t>
    </rPh>
    <rPh sb="17" eb="18">
      <t>カ</t>
    </rPh>
    <rPh sb="21" eb="23">
      <t>ソウダン</t>
    </rPh>
    <rPh sb="23" eb="24">
      <t>シタ</t>
    </rPh>
    <phoneticPr fontId="1"/>
  </si>
  <si>
    <t>　　⑤　大径木の運搬や植付など、植栽費用が極めて高額なものは補助対象にならない</t>
    <rPh sb="8" eb="10">
      <t>ウンパン</t>
    </rPh>
    <rPh sb="11" eb="12">
      <t>ウ</t>
    </rPh>
    <rPh sb="12" eb="13">
      <t>ツ</t>
    </rPh>
    <rPh sb="24" eb="26">
      <t>コウガク</t>
    </rPh>
    <rPh sb="30" eb="32">
      <t>ホジョ</t>
    </rPh>
    <rPh sb="32" eb="34">
      <t>タイショウ</t>
    </rPh>
    <phoneticPr fontId="1"/>
  </si>
  <si>
    <t>・造成費用、伐採費用、処分費は補助対象になりません。</t>
    <rPh sb="1" eb="3">
      <t>ゾウセイ</t>
    </rPh>
    <rPh sb="3" eb="5">
      <t>ヒヨウ</t>
    </rPh>
    <rPh sb="6" eb="8">
      <t>バッサイ</t>
    </rPh>
    <rPh sb="8" eb="10">
      <t>ヒヨウ</t>
    </rPh>
    <rPh sb="11" eb="13">
      <t>ショブン</t>
    </rPh>
    <rPh sb="13" eb="14">
      <t>ヒ</t>
    </rPh>
    <rPh sb="15" eb="17">
      <t>ホジョ</t>
    </rPh>
    <rPh sb="17" eb="19">
      <t>タイショウ</t>
    </rPh>
    <phoneticPr fontId="1"/>
  </si>
  <si>
    <t>　（客土投入に伴う残土の積込・運搬・処分費は補助対象です）</t>
    <rPh sb="2" eb="4">
      <t>キャクド</t>
    </rPh>
    <rPh sb="4" eb="6">
      <t>トウニュウ</t>
    </rPh>
    <rPh sb="7" eb="8">
      <t>トモナ</t>
    </rPh>
    <rPh sb="9" eb="10">
      <t>ザン</t>
    </rPh>
    <rPh sb="10" eb="11">
      <t>ツチ</t>
    </rPh>
    <rPh sb="12" eb="14">
      <t>ツミコミ</t>
    </rPh>
    <rPh sb="15" eb="17">
      <t>ウンパン</t>
    </rPh>
    <rPh sb="18" eb="20">
      <t>ショブン</t>
    </rPh>
    <rPh sb="20" eb="21">
      <t>ヒ</t>
    </rPh>
    <rPh sb="22" eb="24">
      <t>ホジョ</t>
    </rPh>
    <rPh sb="24" eb="26">
      <t>タイショウ</t>
    </rPh>
    <phoneticPr fontId="1"/>
  </si>
  <si>
    <t>・植栽基盤の整備のみでは補助対象になりません。</t>
    <rPh sb="1" eb="3">
      <t>ショクサイ</t>
    </rPh>
    <rPh sb="3" eb="5">
      <t>キバン</t>
    </rPh>
    <rPh sb="6" eb="8">
      <t>セイビ</t>
    </rPh>
    <rPh sb="12" eb="14">
      <t>ホジョ</t>
    </rPh>
    <rPh sb="14" eb="16">
      <t>タイショウ</t>
    </rPh>
    <phoneticPr fontId="1"/>
  </si>
  <si>
    <t>・移植工事は植付時の費用のみ補助対象になります。</t>
    <rPh sb="14" eb="16">
      <t>ホジョ</t>
    </rPh>
    <phoneticPr fontId="1"/>
  </si>
  <si>
    <t>・古木・銘木の類で樹木単価が極めて高額なものは補助対象にならない場合がありますので、</t>
    <rPh sb="1" eb="3">
      <t>コボク</t>
    </rPh>
    <rPh sb="4" eb="6">
      <t>メイボク</t>
    </rPh>
    <rPh sb="7" eb="8">
      <t>タグイ</t>
    </rPh>
    <rPh sb="9" eb="11">
      <t>ジュモク</t>
    </rPh>
    <rPh sb="11" eb="12">
      <t>タン</t>
    </rPh>
    <rPh sb="12" eb="13">
      <t>カ</t>
    </rPh>
    <rPh sb="14" eb="15">
      <t>キワ</t>
    </rPh>
    <rPh sb="17" eb="19">
      <t>コウガク</t>
    </rPh>
    <rPh sb="23" eb="25">
      <t>ホジョ</t>
    </rPh>
    <rPh sb="25" eb="27">
      <t>タイショウ</t>
    </rPh>
    <rPh sb="32" eb="34">
      <t>バアイ</t>
    </rPh>
    <phoneticPr fontId="1"/>
  </si>
  <si>
    <t>・大径木の運搬や植付など、植栽費用が極めて高額なものは補助対象にならない場合がありま</t>
    <rPh sb="5" eb="7">
      <t>ウンパン</t>
    </rPh>
    <rPh sb="8" eb="9">
      <t>ウ</t>
    </rPh>
    <rPh sb="9" eb="10">
      <t>ツ</t>
    </rPh>
    <rPh sb="21" eb="23">
      <t>コウガク</t>
    </rPh>
    <rPh sb="27" eb="29">
      <t>ホジョ</t>
    </rPh>
    <rPh sb="29" eb="31">
      <t>タイショウ</t>
    </rPh>
    <rPh sb="36" eb="38">
      <t>バアイ</t>
    </rPh>
    <phoneticPr fontId="1"/>
  </si>
  <si>
    <t>・防水対策費、排水ドレーン改良費は補助対象になりません。</t>
    <rPh sb="1" eb="3">
      <t>ボウスイ</t>
    </rPh>
    <rPh sb="3" eb="6">
      <t>タイサクヒ</t>
    </rPh>
    <rPh sb="7" eb="9">
      <t>ハイスイ</t>
    </rPh>
    <rPh sb="13" eb="15">
      <t>カイリョウ</t>
    </rPh>
    <rPh sb="15" eb="16">
      <t>ヒ</t>
    </rPh>
    <rPh sb="17" eb="19">
      <t>ホジョ</t>
    </rPh>
    <rPh sb="19" eb="21">
      <t>タイショウ</t>
    </rPh>
    <phoneticPr fontId="1"/>
  </si>
  <si>
    <t>・舗装の撤去費用や処分費は補助対象になりません。</t>
    <rPh sb="1" eb="3">
      <t>ホソウ</t>
    </rPh>
    <rPh sb="4" eb="6">
      <t>テッキョ</t>
    </rPh>
    <rPh sb="6" eb="8">
      <t>ヒヨウ</t>
    </rPh>
    <rPh sb="9" eb="11">
      <t>ショブン</t>
    </rPh>
    <rPh sb="11" eb="12">
      <t>ヒ</t>
    </rPh>
    <rPh sb="13" eb="15">
      <t>ホジョ</t>
    </rPh>
    <rPh sb="15" eb="17">
      <t>タイショウ</t>
    </rPh>
    <phoneticPr fontId="1"/>
  </si>
  <si>
    <t>生垣緑化延長</t>
    <rPh sb="0" eb="2">
      <t>イケガキ</t>
    </rPh>
    <rPh sb="2" eb="4">
      <t>リョッカ</t>
    </rPh>
    <rPh sb="4" eb="6">
      <t>エンチョウ</t>
    </rPh>
    <phoneticPr fontId="1"/>
  </si>
  <si>
    <t>空地</t>
    <rPh sb="0" eb="2">
      <t>アキチ</t>
    </rPh>
    <phoneticPr fontId="1"/>
  </si>
  <si>
    <t>壁面</t>
    <rPh sb="0" eb="2">
      <t>ヘキメン</t>
    </rPh>
    <phoneticPr fontId="1"/>
  </si>
  <si>
    <t>駐車場</t>
    <rPh sb="0" eb="2">
      <t>チュウシャ</t>
    </rPh>
    <rPh sb="2" eb="3">
      <t>ジョウ</t>
    </rPh>
    <phoneticPr fontId="1"/>
  </si>
  <si>
    <t>屋上</t>
    <rPh sb="0" eb="2">
      <t>オクジョウ</t>
    </rPh>
    <phoneticPr fontId="1"/>
  </si>
  <si>
    <t>生垣</t>
    <rPh sb="0" eb="2">
      <t>イケガキ</t>
    </rPh>
    <phoneticPr fontId="1"/>
  </si>
  <si>
    <t>【材料】屋上緑化資材</t>
    <rPh sb="1" eb="3">
      <t>ザイリョウ</t>
    </rPh>
    <rPh sb="4" eb="6">
      <t>オクジョウ</t>
    </rPh>
    <rPh sb="6" eb="8">
      <t>リョクカ</t>
    </rPh>
    <rPh sb="8" eb="10">
      <t>シザイ</t>
    </rPh>
    <phoneticPr fontId="1"/>
  </si>
  <si>
    <t>【材料】壁面緑化資材</t>
    <rPh sb="1" eb="3">
      <t>ザイリョウ</t>
    </rPh>
    <rPh sb="4" eb="6">
      <t>ヘキメン</t>
    </rPh>
    <rPh sb="6" eb="8">
      <t>リョクカ</t>
    </rPh>
    <rPh sb="8" eb="10">
      <t>シザイ</t>
    </rPh>
    <phoneticPr fontId="1"/>
  </si>
  <si>
    <t>・植物と壁面緑化資材が一体のものは【②壁面緑化資材費】に入力して下さい。</t>
    <rPh sb="1" eb="3">
      <t>ショクブツ</t>
    </rPh>
    <rPh sb="4" eb="6">
      <t>ヘキメン</t>
    </rPh>
    <rPh sb="6" eb="8">
      <t>リョッカ</t>
    </rPh>
    <rPh sb="8" eb="10">
      <t>シザイ</t>
    </rPh>
    <rPh sb="11" eb="13">
      <t>イッタイ</t>
    </rPh>
    <rPh sb="19" eb="21">
      <t>ヘキメン</t>
    </rPh>
    <rPh sb="21" eb="23">
      <t>リョッカ</t>
    </rPh>
    <rPh sb="23" eb="25">
      <t>シザイ</t>
    </rPh>
    <rPh sb="25" eb="26">
      <t>ヒ</t>
    </rPh>
    <rPh sb="28" eb="30">
      <t>ニュウリョク</t>
    </rPh>
    <phoneticPr fontId="1"/>
  </si>
  <si>
    <t>【材料】散水栓、給水管など</t>
    <rPh sb="1" eb="3">
      <t>ザイリョウ</t>
    </rPh>
    <rPh sb="4" eb="6">
      <t>サンスイ</t>
    </rPh>
    <rPh sb="6" eb="7">
      <t>セン</t>
    </rPh>
    <rPh sb="8" eb="10">
      <t>キュウスイ</t>
    </rPh>
    <rPh sb="10" eb="11">
      <t>カン</t>
    </rPh>
    <phoneticPr fontId="1"/>
  </si>
  <si>
    <t>第1-3f号様式（第4条関係）</t>
    <rPh sb="0" eb="1">
      <t>ダイ</t>
    </rPh>
    <rPh sb="5" eb="6">
      <t>ゴウ</t>
    </rPh>
    <rPh sb="6" eb="8">
      <t>ヨウシキ</t>
    </rPh>
    <rPh sb="9" eb="10">
      <t>ダイ</t>
    </rPh>
    <rPh sb="11" eb="12">
      <t>ジョウ</t>
    </rPh>
    <rPh sb="12" eb="14">
      <t>カンケイ</t>
    </rPh>
    <phoneticPr fontId="1"/>
  </si>
  <si>
    <t>【②その他整備費】</t>
    <rPh sb="4" eb="5">
      <t>タ</t>
    </rPh>
    <rPh sb="5" eb="7">
      <t>セイビ</t>
    </rPh>
    <rPh sb="7" eb="8">
      <t>ヒ</t>
    </rPh>
    <phoneticPr fontId="1"/>
  </si>
  <si>
    <t>【材料】柵、ベンチ、自然解説板、案内板など</t>
    <rPh sb="1" eb="3">
      <t>ザイリョウ</t>
    </rPh>
    <rPh sb="4" eb="5">
      <t>サク</t>
    </rPh>
    <rPh sb="10" eb="12">
      <t>シゼン</t>
    </rPh>
    <rPh sb="12" eb="14">
      <t>カイセツ</t>
    </rPh>
    <rPh sb="14" eb="15">
      <t>イタ</t>
    </rPh>
    <rPh sb="16" eb="18">
      <t>アンナイ</t>
    </rPh>
    <rPh sb="18" eb="19">
      <t>イタ</t>
    </rPh>
    <phoneticPr fontId="1"/>
  </si>
  <si>
    <t>【材料】園路舗装（路盤、表層）、境界ブロックなど</t>
    <rPh sb="1" eb="3">
      <t>ザイリョウ</t>
    </rPh>
    <rPh sb="4" eb="6">
      <t>エンロ</t>
    </rPh>
    <rPh sb="6" eb="8">
      <t>ホソウ</t>
    </rPh>
    <rPh sb="9" eb="11">
      <t>ロバン</t>
    </rPh>
    <rPh sb="12" eb="14">
      <t>ヒョウソウ</t>
    </rPh>
    <rPh sb="16" eb="18">
      <t>キョウカイ</t>
    </rPh>
    <phoneticPr fontId="1"/>
  </si>
  <si>
    <t>【①園路整備費】</t>
    <rPh sb="2" eb="4">
      <t>エンロ</t>
    </rPh>
    <rPh sb="4" eb="6">
      <t>セイビ</t>
    </rPh>
    <rPh sb="6" eb="7">
      <t>ヒ</t>
    </rPh>
    <phoneticPr fontId="1"/>
  </si>
  <si>
    <t>・【①園路整備費】の単価欄には、路盤や表層を含んだ見積価格を記入して下さい。</t>
    <rPh sb="3" eb="5">
      <t>エンロ</t>
    </rPh>
    <rPh sb="5" eb="7">
      <t>セイビ</t>
    </rPh>
    <rPh sb="7" eb="8">
      <t>ヒ</t>
    </rPh>
    <rPh sb="10" eb="11">
      <t>タン</t>
    </rPh>
    <rPh sb="11" eb="12">
      <t>カ</t>
    </rPh>
    <rPh sb="12" eb="13">
      <t>ラン</t>
    </rPh>
    <rPh sb="16" eb="18">
      <t>ロバン</t>
    </rPh>
    <rPh sb="19" eb="21">
      <t>ヒョウソウ</t>
    </rPh>
    <phoneticPr fontId="1"/>
  </si>
  <si>
    <t>・【①園路舗装費】の備考欄には、舗装厚(t)などを記入して下さい。</t>
    <rPh sb="3" eb="5">
      <t>エンロ</t>
    </rPh>
    <rPh sb="5" eb="7">
      <t>ホソウ</t>
    </rPh>
    <rPh sb="7" eb="8">
      <t>ヒ</t>
    </rPh>
    <rPh sb="10" eb="12">
      <t>ビコウ</t>
    </rPh>
    <rPh sb="12" eb="13">
      <t>ラン</t>
    </rPh>
    <rPh sb="16" eb="18">
      <t>ホソウ</t>
    </rPh>
    <rPh sb="18" eb="19">
      <t>アツ</t>
    </rPh>
    <rPh sb="25" eb="27">
      <t>キニュウ</t>
    </rPh>
    <rPh sb="29" eb="30">
      <t>クダ</t>
    </rPh>
    <phoneticPr fontId="1"/>
  </si>
  <si>
    <t>　（舗装構造図で確認できれば記入不要です）</t>
    <rPh sb="2" eb="4">
      <t>ホソウ</t>
    </rPh>
    <rPh sb="4" eb="7">
      <t>コウゾウズ</t>
    </rPh>
    <rPh sb="8" eb="10">
      <t>カクニン</t>
    </rPh>
    <rPh sb="14" eb="16">
      <t>キニュウ</t>
    </rPh>
    <rPh sb="16" eb="18">
      <t>フヨウ</t>
    </rPh>
    <phoneticPr fontId="1"/>
  </si>
  <si>
    <t>・数量は、舗装求積図などで必ず確認できるようにして下さい。</t>
    <rPh sb="1" eb="3">
      <t>スウリョウ</t>
    </rPh>
    <rPh sb="5" eb="7">
      <t>ホソウ</t>
    </rPh>
    <rPh sb="7" eb="9">
      <t>モトムセキ</t>
    </rPh>
    <rPh sb="9" eb="10">
      <t>ズ</t>
    </rPh>
    <rPh sb="13" eb="14">
      <t>カナラ</t>
    </rPh>
    <rPh sb="15" eb="17">
      <t>カクニン</t>
    </rPh>
    <phoneticPr fontId="1"/>
  </si>
  <si>
    <t>　（準備工に伴うものは計上可です）</t>
    <rPh sb="2" eb="4">
      <t>ジュンビ</t>
    </rPh>
    <rPh sb="4" eb="5">
      <t>コウ</t>
    </rPh>
    <rPh sb="6" eb="7">
      <t>トモナ</t>
    </rPh>
    <rPh sb="11" eb="14">
      <t>ケイジョウカ</t>
    </rPh>
    <phoneticPr fontId="1"/>
  </si>
  <si>
    <t>・境界ブロックは、舗装を留めるためのものに限ります。</t>
    <rPh sb="1" eb="3">
      <t>キョウカイ</t>
    </rPh>
    <rPh sb="9" eb="11">
      <t>ホソウ</t>
    </rPh>
    <rPh sb="12" eb="13">
      <t>ト</t>
    </rPh>
    <rPh sb="21" eb="22">
      <t>カギ</t>
    </rPh>
    <phoneticPr fontId="1"/>
  </si>
  <si>
    <t>【④園路整備費】</t>
    <rPh sb="2" eb="4">
      <t>エンロ</t>
    </rPh>
    <rPh sb="4" eb="6">
      <t>セイビ</t>
    </rPh>
    <rPh sb="6" eb="7">
      <t>ヒ</t>
    </rPh>
    <phoneticPr fontId="1"/>
  </si>
  <si>
    <t>・園路整備費は緑化対象区域内における園路舗装（路盤、表層）、境界ブロック（舗装を留め</t>
    <rPh sb="1" eb="3">
      <t>エンロ</t>
    </rPh>
    <rPh sb="3" eb="5">
      <t>セイビ</t>
    </rPh>
    <rPh sb="5" eb="6">
      <t>ヒ</t>
    </rPh>
    <rPh sb="7" eb="9">
      <t>リョッカ</t>
    </rPh>
    <rPh sb="9" eb="11">
      <t>タイショウ</t>
    </rPh>
    <rPh sb="11" eb="14">
      <t>クイキナイ</t>
    </rPh>
    <rPh sb="18" eb="20">
      <t>エンロ</t>
    </rPh>
    <rPh sb="20" eb="22">
      <t>ホソウ</t>
    </rPh>
    <rPh sb="23" eb="25">
      <t>ロバン</t>
    </rPh>
    <rPh sb="26" eb="28">
      <t>ヒョウソウ</t>
    </rPh>
    <rPh sb="30" eb="32">
      <t>キョウカイ</t>
    </rPh>
    <rPh sb="37" eb="39">
      <t>ホソウ</t>
    </rPh>
    <rPh sb="40" eb="41">
      <t>ト</t>
    </rPh>
    <phoneticPr fontId="1"/>
  </si>
  <si>
    <t>　るためのものに限る）になります。</t>
    <phoneticPr fontId="1"/>
  </si>
  <si>
    <t>　ただし、植栽費・植栽基盤費・灌水施設費の合計金額の１／４を上回らない金額を上限とし</t>
    <rPh sb="5" eb="7">
      <t>ショクサイ</t>
    </rPh>
    <rPh sb="7" eb="8">
      <t>ヒ</t>
    </rPh>
    <rPh sb="9" eb="11">
      <t>ショクサイ</t>
    </rPh>
    <rPh sb="11" eb="13">
      <t>キバン</t>
    </rPh>
    <rPh sb="13" eb="14">
      <t>ヒ</t>
    </rPh>
    <rPh sb="15" eb="17">
      <t>カンスイ</t>
    </rPh>
    <rPh sb="17" eb="19">
      <t>シセツ</t>
    </rPh>
    <rPh sb="19" eb="20">
      <t>ヒ</t>
    </rPh>
    <rPh sb="21" eb="23">
      <t>ゴウケイ</t>
    </rPh>
    <rPh sb="23" eb="25">
      <t>キンガク</t>
    </rPh>
    <rPh sb="30" eb="32">
      <t>ウワマワ</t>
    </rPh>
    <rPh sb="35" eb="37">
      <t>キンガク</t>
    </rPh>
    <rPh sb="38" eb="40">
      <t>ジョウゲン</t>
    </rPh>
    <phoneticPr fontId="1"/>
  </si>
  <si>
    <t>　ます。</t>
    <phoneticPr fontId="1"/>
  </si>
  <si>
    <t>【③園路整備費】</t>
    <rPh sb="2" eb="4">
      <t>エンロ</t>
    </rPh>
    <rPh sb="4" eb="6">
      <t>セイビ</t>
    </rPh>
    <rPh sb="6" eb="7">
      <t>ヒ</t>
    </rPh>
    <phoneticPr fontId="1"/>
  </si>
  <si>
    <t>【材料以外】上記の設置費用</t>
  </si>
  <si>
    <t>園路等</t>
    <rPh sb="0" eb="2">
      <t>エンロ</t>
    </rPh>
    <rPh sb="2" eb="3">
      <t>トウ</t>
    </rPh>
    <phoneticPr fontId="1"/>
  </si>
  <si>
    <t>園路等整備面積</t>
    <rPh sb="0" eb="2">
      <t>エンロ</t>
    </rPh>
    <rPh sb="2" eb="3">
      <t>トウ</t>
    </rPh>
    <rPh sb="3" eb="5">
      <t>セイビ</t>
    </rPh>
    <rPh sb="5" eb="7">
      <t>メンセキ</t>
    </rPh>
    <phoneticPr fontId="1"/>
  </si>
  <si>
    <t>・園路整備費は園路舗装（路盤、表層）、境界ブロック（舗装を留めるためのものに限る）に</t>
    <rPh sb="1" eb="3">
      <t>エンロ</t>
    </rPh>
    <rPh sb="3" eb="5">
      <t>セイビ</t>
    </rPh>
    <rPh sb="5" eb="6">
      <t>ヒ</t>
    </rPh>
    <rPh sb="7" eb="9">
      <t>エンロ</t>
    </rPh>
    <rPh sb="9" eb="11">
      <t>ホソウ</t>
    </rPh>
    <rPh sb="12" eb="14">
      <t>ロバン</t>
    </rPh>
    <rPh sb="15" eb="17">
      <t>ヒョウソウ</t>
    </rPh>
    <rPh sb="19" eb="21">
      <t>キョウカイ</t>
    </rPh>
    <rPh sb="26" eb="28">
      <t>ホソウ</t>
    </rPh>
    <rPh sb="29" eb="30">
      <t>ト</t>
    </rPh>
    <phoneticPr fontId="1"/>
  </si>
  <si>
    <t>　なります。</t>
    <phoneticPr fontId="1"/>
  </si>
  <si>
    <t>【⑤表示板設置費】</t>
    <rPh sb="2" eb="5">
      <t>ヒョウジバン</t>
    </rPh>
    <rPh sb="5" eb="7">
      <t>セッチ</t>
    </rPh>
    <rPh sb="7" eb="8">
      <t>ヒ</t>
    </rPh>
    <phoneticPr fontId="1"/>
  </si>
  <si>
    <t>小計Ｅ</t>
    <rPh sb="0" eb="2">
      <t>コバカリ</t>
    </rPh>
    <phoneticPr fontId="1"/>
  </si>
  <si>
    <t>小計Ｆ</t>
    <rPh sb="0" eb="2">
      <t>コバカリ</t>
    </rPh>
    <phoneticPr fontId="1"/>
  </si>
  <si>
    <t>【④表示板設置費】</t>
    <rPh sb="2" eb="5">
      <t>ヒョウジバン</t>
    </rPh>
    <rPh sb="5" eb="7">
      <t>セッチ</t>
    </rPh>
    <rPh sb="7" eb="8">
      <t>ヒ</t>
    </rPh>
    <phoneticPr fontId="1"/>
  </si>
  <si>
    <t>・生垣を含む緑化面積の合計が50㎡以上の場合は、「空地」シートなどで計上しても構いま</t>
    <rPh sb="1" eb="3">
      <t>イケガキ</t>
    </rPh>
    <rPh sb="4" eb="5">
      <t>フク</t>
    </rPh>
    <rPh sb="6" eb="8">
      <t>リョッカ</t>
    </rPh>
    <rPh sb="8" eb="10">
      <t>メンセキ</t>
    </rPh>
    <rPh sb="11" eb="13">
      <t>ゴウケイ</t>
    </rPh>
    <rPh sb="17" eb="19">
      <t>イジョウ</t>
    </rPh>
    <rPh sb="20" eb="22">
      <t>バアイ</t>
    </rPh>
    <rPh sb="25" eb="27">
      <t>クウチ</t>
    </rPh>
    <rPh sb="34" eb="36">
      <t>ケイジョウ</t>
    </rPh>
    <rPh sb="39" eb="40">
      <t>カマ</t>
    </rPh>
    <phoneticPr fontId="1"/>
  </si>
  <si>
    <t>アオダモ</t>
    <phoneticPr fontId="1"/>
  </si>
  <si>
    <t>ヤマボウシ</t>
    <phoneticPr fontId="1"/>
  </si>
  <si>
    <t>ジューンベリー</t>
    <phoneticPr fontId="1"/>
  </si>
  <si>
    <t>中高木</t>
    <rPh sb="0" eb="1">
      <t>チュウ</t>
    </rPh>
    <rPh sb="1" eb="3">
      <t>コウボク</t>
    </rPh>
    <phoneticPr fontId="1"/>
  </si>
  <si>
    <t>ソヨゴ</t>
    <phoneticPr fontId="1"/>
  </si>
  <si>
    <t>低木</t>
    <rPh sb="0" eb="2">
      <t>テイボク</t>
    </rPh>
    <phoneticPr fontId="1"/>
  </si>
  <si>
    <t>中木</t>
    <rPh sb="0" eb="1">
      <t>チュウ</t>
    </rPh>
    <rPh sb="1" eb="2">
      <t>キ</t>
    </rPh>
    <phoneticPr fontId="1"/>
  </si>
  <si>
    <t>ハクサンボク</t>
    <phoneticPr fontId="1"/>
  </si>
  <si>
    <t>シャリンバイ</t>
    <phoneticPr fontId="1"/>
  </si>
  <si>
    <t>ヒラドツツジ</t>
    <phoneticPr fontId="1"/>
  </si>
  <si>
    <t>本</t>
    <rPh sb="0" eb="1">
      <t>ホン</t>
    </rPh>
    <phoneticPr fontId="1"/>
  </si>
  <si>
    <t>クラピア</t>
    <phoneticPr fontId="1"/>
  </si>
  <si>
    <t>H3.0</t>
    <phoneticPr fontId="1"/>
  </si>
  <si>
    <t>H2.5</t>
    <phoneticPr fontId="1"/>
  </si>
  <si>
    <t>H2.0</t>
    <phoneticPr fontId="1"/>
  </si>
  <si>
    <t>H1.0</t>
    <phoneticPr fontId="1"/>
  </si>
  <si>
    <t>H0.8</t>
    <phoneticPr fontId="1"/>
  </si>
  <si>
    <t>株</t>
    <rPh sb="0" eb="1">
      <t>カブ</t>
    </rPh>
    <phoneticPr fontId="1"/>
  </si>
  <si>
    <t>高麗芝</t>
    <rPh sb="0" eb="2">
      <t>コウライ</t>
    </rPh>
    <rPh sb="2" eb="3">
      <t>シバ</t>
    </rPh>
    <phoneticPr fontId="1"/>
  </si>
  <si>
    <t>〇〇</t>
    <phoneticPr fontId="1"/>
  </si>
  <si>
    <t>7分張り</t>
    <phoneticPr fontId="1"/>
  </si>
  <si>
    <t>16株/㎡</t>
    <rPh sb="2" eb="3">
      <t>カブ</t>
    </rPh>
    <phoneticPr fontId="1"/>
  </si>
  <si>
    <t>地被</t>
    <rPh sb="0" eb="2">
      <t>チヒ</t>
    </rPh>
    <phoneticPr fontId="1"/>
  </si>
  <si>
    <t>張芝</t>
    <rPh sb="0" eb="1">
      <t>ハリ</t>
    </rPh>
    <rPh sb="1" eb="2">
      <t>シバ</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</si>
</sst>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12">
    <font>
      <sz val="11"/>
      <name val="ＭＳ Ｐゴシック"/>
      <family val="3"/>
      <charset val="128"/>
    </font>
    <font>
      <sz val="6"/>
      <name val="ＭＳ Ｐゴシック"/>
      <family val="3"/>
      <charset val="128"/>
    </font>
    <font>
      <sz val="11"/>
      <name val="ＭＳ 明朝"/>
      <family val="1"/>
      <charset val="128"/>
    </font>
    <font>
      <sz val="14"/>
      <name val="ＭＳ 明朝"/>
      <family val="1"/>
      <charset val="128"/>
    </font>
    <font>
      <sz val="16"/>
      <name val="ＭＳ 明朝"/>
      <family val="1"/>
      <charset val="128"/>
    </font>
    <font>
      <sz val="12"/>
      <name val="ＭＳ 明朝"/>
      <family val="1"/>
      <charset val="128"/>
    </font>
    <font>
      <b/>
      <sz val="14"/>
      <name val="ＭＳ 明朝"/>
      <family val="1"/>
      <charset val="128"/>
    </font>
    <font>
      <sz val="9"/>
      <name val="ＭＳ 明朝"/>
      <family val="1"/>
      <charset val="128"/>
    </font>
    <font>
      <sz val="11"/>
      <color indexed="12"/>
      <name val="ＭＳ 明朝"/>
      <family val="1"/>
      <charset val="128"/>
    </font>
    <font>
      <sz val="11"/>
      <color indexed="8"/>
      <name val="ＭＳ 明朝"/>
      <family val="1"/>
      <charset val="128"/>
    </font>
    <font>
      <sz val="18"/>
      <color indexed="10"/>
      <name val="ＭＳ 明朝"/>
      <family val="1"/>
      <charset val="128"/>
    </font>
    <font>
      <strike/>
      <sz val="11"/>
      <color indexed="10"/>
      <name val="ＭＳ 明朝"/>
      <family val="1"/>
      <charset val="128"/>
    </font>
  </fonts>
  <fills count="5">
    <fill>
      <patternFill patternType="none"/>
    </fill>
    <fill>
      <patternFill patternType="gray125"/>
    </fill>
    <fill>
      <patternFill patternType="gray0625"/>
    </fill>
    <fill>
      <patternFill patternType="solid">
        <fgColor indexed="42"/>
        <bgColor indexed="64"/>
      </patternFill>
    </fill>
    <fill>
      <patternFill patternType="solid">
        <fgColor indexed="43"/>
        <bgColor indexed="64"/>
      </patternFill>
    </fill>
  </fills>
  <borders count="65">
    <border>
      <left/>
      <right/>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diagonalUp="1">
      <left style="medium">
        <color indexed="64"/>
      </left>
      <right style="thin">
        <color indexed="64"/>
      </right>
      <top style="medium">
        <color indexed="64"/>
      </top>
      <bottom style="medium">
        <color indexed="64"/>
      </bottom>
      <diagonal style="thin">
        <color indexed="64"/>
      </diagonal>
    </border>
    <border diagonalUp="1">
      <left style="thin">
        <color indexed="64"/>
      </left>
      <right style="thin">
        <color indexed="64"/>
      </right>
      <top style="medium">
        <color indexed="64"/>
      </top>
      <bottom style="medium">
        <color indexed="64"/>
      </bottom>
      <diagonal style="thin">
        <color indexed="64"/>
      </diagonal>
    </border>
    <border diagonalUp="1">
      <left/>
      <right style="medium">
        <color indexed="64"/>
      </right>
      <top style="medium">
        <color indexed="64"/>
      </top>
      <bottom style="medium">
        <color indexed="64"/>
      </bottom>
      <diagonal style="thin">
        <color indexed="64"/>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medium">
        <color indexed="64"/>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style="thin">
        <color indexed="64"/>
      </bottom>
      <diagonal/>
    </border>
    <border>
      <left style="dashed">
        <color indexed="64"/>
      </left>
      <right/>
      <top/>
      <bottom style="thin">
        <color indexed="64"/>
      </bottom>
      <diagonal/>
    </border>
    <border>
      <left style="medium">
        <color indexed="64"/>
      </left>
      <right style="thin">
        <color indexed="64"/>
      </right>
      <top/>
      <bottom style="thin">
        <color indexed="64"/>
      </bottom>
      <diagonal/>
    </border>
    <border>
      <left style="medium">
        <color indexed="64"/>
      </left>
      <right/>
      <top style="thin">
        <color indexed="64"/>
      </top>
      <bottom style="thin">
        <color indexed="64"/>
      </bottom>
      <diagonal/>
    </border>
    <border>
      <left style="dashed">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style="thin">
        <color indexed="64"/>
      </right>
      <top style="medium">
        <color indexed="64"/>
      </top>
      <bottom/>
      <diagonal/>
    </border>
    <border>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top/>
      <bottom/>
      <diagonal/>
    </border>
    <border>
      <left/>
      <right style="medium">
        <color indexed="64"/>
      </right>
      <top/>
      <bottom style="thin">
        <color indexed="64"/>
      </bottom>
      <diagonal/>
    </border>
    <border>
      <left style="medium">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top style="dashed">
        <color indexed="64"/>
      </top>
      <bottom style="dashed">
        <color indexed="64"/>
      </bottom>
      <diagonal/>
    </border>
    <border>
      <left/>
      <right/>
      <top style="dashed">
        <color indexed="64"/>
      </top>
      <bottom style="dashed">
        <color indexed="64"/>
      </bottom>
      <diagonal/>
    </border>
    <border>
      <left/>
      <right style="medium">
        <color indexed="64"/>
      </right>
      <top style="dashed">
        <color indexed="64"/>
      </top>
      <bottom style="dashed">
        <color indexed="64"/>
      </bottom>
      <diagonal/>
    </border>
  </borders>
  <cellStyleXfs count="1">
    <xf numFmtId="0" fontId="0" fillId="0" borderId="0">
      <alignment vertical="center"/>
    </xf>
  </cellStyleXfs>
  <cellXfs count="248">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lignment vertical="center"/>
    </xf>
    <xf numFmtId="0" fontId="2" fillId="0" borderId="1" xfId="0" applyFont="1" applyFill="1" applyBorder="1">
      <alignment vertical="center"/>
    </xf>
    <xf numFmtId="0" fontId="2" fillId="0" borderId="2" xfId="0" applyFont="1" applyFill="1" applyBorder="1">
      <alignment vertical="center"/>
    </xf>
    <xf numFmtId="0" fontId="2" fillId="0" borderId="3" xfId="0" applyFont="1" applyFill="1" applyBorder="1">
      <alignment vertical="center"/>
    </xf>
    <xf numFmtId="0" fontId="2" fillId="0" borderId="4" xfId="0" applyFont="1" applyFill="1" applyBorder="1">
      <alignment vertical="center"/>
    </xf>
    <xf numFmtId="0" fontId="2" fillId="0" borderId="1" xfId="0" applyFont="1" applyBorder="1">
      <alignment vertical="center"/>
    </xf>
    <xf numFmtId="0" fontId="2" fillId="0" borderId="2"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5" xfId="0" applyFont="1" applyBorder="1">
      <alignment vertical="center"/>
    </xf>
    <xf numFmtId="0" fontId="2" fillId="0" borderId="6" xfId="0" applyFont="1" applyBorder="1">
      <alignment vertical="center"/>
    </xf>
    <xf numFmtId="0" fontId="2" fillId="0" borderId="0" xfId="0" applyFont="1" applyAlignment="1">
      <alignment horizontal="center" vertical="center"/>
    </xf>
    <xf numFmtId="0" fontId="2" fillId="0" borderId="7" xfId="0" applyFont="1" applyBorder="1">
      <alignment vertical="center"/>
    </xf>
    <xf numFmtId="0" fontId="2" fillId="0" borderId="8" xfId="0" applyFont="1" applyBorder="1" applyAlignment="1">
      <alignment horizontal="center" vertical="center"/>
    </xf>
    <xf numFmtId="0" fontId="2" fillId="0" borderId="8" xfId="0" applyFont="1" applyBorder="1">
      <alignment vertical="center"/>
    </xf>
    <xf numFmtId="0" fontId="2" fillId="0" borderId="9" xfId="0" applyFont="1" applyBorder="1">
      <alignment vertical="center"/>
    </xf>
    <xf numFmtId="0" fontId="5" fillId="0" borderId="1" xfId="0" applyFont="1" applyBorder="1">
      <alignment vertical="center"/>
    </xf>
    <xf numFmtId="0" fontId="2" fillId="0" borderId="1" xfId="0" applyFont="1" applyBorder="1" applyAlignment="1">
      <alignment horizontal="center" vertical="center"/>
    </xf>
    <xf numFmtId="0" fontId="5" fillId="0" borderId="0" xfId="0" applyFont="1" applyBorder="1">
      <alignment vertical="center"/>
    </xf>
    <xf numFmtId="0" fontId="2" fillId="0" borderId="0" xfId="0" applyFont="1" applyBorder="1">
      <alignment vertical="center"/>
    </xf>
    <xf numFmtId="0" fontId="2" fillId="0" borderId="0" xfId="0" applyFont="1" applyBorder="1" applyAlignment="1">
      <alignment horizontal="center" vertical="center"/>
    </xf>
    <xf numFmtId="0" fontId="2" fillId="0" borderId="0" xfId="0" applyFont="1" applyFill="1" applyBorder="1">
      <alignment vertical="center"/>
    </xf>
    <xf numFmtId="0" fontId="5" fillId="0" borderId="1" xfId="0" applyFont="1" applyBorder="1" applyAlignment="1">
      <alignment horizontal="center" vertical="center"/>
    </xf>
    <xf numFmtId="0" fontId="5" fillId="0" borderId="0" xfId="0" applyFont="1" applyBorder="1" applyAlignment="1">
      <alignment horizontal="center" vertical="center"/>
    </xf>
    <xf numFmtId="0" fontId="6" fillId="0" borderId="10" xfId="0" applyFont="1" applyBorder="1" applyAlignment="1">
      <alignment horizontal="center" vertical="center"/>
    </xf>
    <xf numFmtId="0" fontId="5" fillId="0" borderId="0" xfId="0" applyFont="1" applyBorder="1" applyAlignment="1">
      <alignment horizontal="left" vertical="center"/>
    </xf>
    <xf numFmtId="0" fontId="2" fillId="2" borderId="11" xfId="0" applyFont="1" applyFill="1" applyBorder="1" applyAlignment="1">
      <alignment horizontal="center" vertical="center"/>
    </xf>
    <xf numFmtId="0" fontId="7" fillId="2" borderId="12" xfId="0" applyFont="1" applyFill="1" applyBorder="1" applyAlignment="1">
      <alignment horizontal="center" vertical="center"/>
    </xf>
    <xf numFmtId="0" fontId="7" fillId="2" borderId="13" xfId="0" applyFont="1" applyFill="1" applyBorder="1" applyAlignment="1">
      <alignment horizontal="center" vertical="center"/>
    </xf>
    <xf numFmtId="176" fontId="2" fillId="3" borderId="14" xfId="0" applyNumberFormat="1" applyFont="1" applyFill="1" applyBorder="1">
      <alignment vertical="center"/>
    </xf>
    <xf numFmtId="0" fontId="2" fillId="3" borderId="10" xfId="0" applyFont="1" applyFill="1" applyBorder="1">
      <alignment vertical="center"/>
    </xf>
    <xf numFmtId="176" fontId="2" fillId="3" borderId="15" xfId="0" applyNumberFormat="1" applyFont="1" applyFill="1" applyBorder="1">
      <alignment vertical="center"/>
    </xf>
    <xf numFmtId="0" fontId="2" fillId="4" borderId="16" xfId="0" applyFont="1" applyFill="1" applyBorder="1">
      <alignment vertical="center"/>
    </xf>
    <xf numFmtId="0" fontId="2" fillId="4" borderId="17" xfId="0" applyFont="1" applyFill="1" applyBorder="1">
      <alignment vertical="center"/>
    </xf>
    <xf numFmtId="0" fontId="2" fillId="4" borderId="0" xfId="0" applyFont="1" applyFill="1" applyBorder="1">
      <alignment vertical="center"/>
    </xf>
    <xf numFmtId="0" fontId="2" fillId="4" borderId="18" xfId="0" applyFont="1" applyFill="1" applyBorder="1">
      <alignment vertical="center"/>
    </xf>
    <xf numFmtId="0" fontId="2" fillId="4" borderId="19" xfId="0" applyFont="1" applyFill="1" applyBorder="1">
      <alignment vertical="center"/>
    </xf>
    <xf numFmtId="0" fontId="2" fillId="4" borderId="20" xfId="0" applyFont="1" applyFill="1" applyBorder="1">
      <alignment vertical="center"/>
    </xf>
    <xf numFmtId="0" fontId="8" fillId="4" borderId="21" xfId="0" applyFont="1" applyFill="1" applyBorder="1">
      <alignment vertical="center"/>
    </xf>
    <xf numFmtId="0" fontId="8" fillId="4" borderId="16" xfId="0" applyFont="1" applyFill="1" applyBorder="1">
      <alignment vertical="center"/>
    </xf>
    <xf numFmtId="0" fontId="8" fillId="4" borderId="22" xfId="0" applyFont="1" applyFill="1" applyBorder="1">
      <alignment vertical="center"/>
    </xf>
    <xf numFmtId="0" fontId="8" fillId="4" borderId="0" xfId="0" applyFont="1" applyFill="1" applyBorder="1">
      <alignment vertical="center"/>
    </xf>
    <xf numFmtId="0" fontId="8" fillId="4" borderId="23" xfId="0" applyFont="1" applyFill="1" applyBorder="1">
      <alignment vertical="center"/>
    </xf>
    <xf numFmtId="0" fontId="8" fillId="4" borderId="19" xfId="0" applyFont="1" applyFill="1" applyBorder="1">
      <alignment vertical="center"/>
    </xf>
    <xf numFmtId="176" fontId="2" fillId="0" borderId="8" xfId="0" applyNumberFormat="1" applyFont="1" applyBorder="1">
      <alignment vertical="center"/>
    </xf>
    <xf numFmtId="177" fontId="2" fillId="0" borderId="7" xfId="0" applyNumberFormat="1" applyFont="1" applyBorder="1">
      <alignment vertical="center"/>
    </xf>
    <xf numFmtId="177" fontId="2" fillId="0" borderId="8" xfId="0" applyNumberFormat="1" applyFont="1" applyBorder="1">
      <alignment vertical="center"/>
    </xf>
    <xf numFmtId="0" fontId="2" fillId="0" borderId="24" xfId="0" applyFont="1" applyBorder="1">
      <alignment vertical="center"/>
    </xf>
    <xf numFmtId="176" fontId="2" fillId="3" borderId="25" xfId="0" applyNumberFormat="1" applyFont="1" applyFill="1" applyBorder="1">
      <alignment vertical="center"/>
    </xf>
    <xf numFmtId="176" fontId="2" fillId="0" borderId="26" xfId="0" applyNumberFormat="1" applyFont="1" applyFill="1" applyBorder="1" applyAlignment="1">
      <alignment horizontal="right" vertical="center"/>
    </xf>
    <xf numFmtId="0" fontId="2" fillId="3" borderId="27" xfId="0" applyFont="1" applyFill="1" applyBorder="1">
      <alignment vertical="center"/>
    </xf>
    <xf numFmtId="0" fontId="2" fillId="3" borderId="28" xfId="0" applyFont="1" applyFill="1" applyBorder="1">
      <alignment vertical="center"/>
    </xf>
    <xf numFmtId="0" fontId="2" fillId="3" borderId="29" xfId="0" applyFont="1" applyFill="1" applyBorder="1">
      <alignment vertical="center"/>
    </xf>
    <xf numFmtId="0" fontId="2" fillId="3" borderId="14" xfId="0" applyFont="1" applyFill="1" applyBorder="1" applyAlignment="1">
      <alignment vertical="center"/>
    </xf>
    <xf numFmtId="0" fontId="2" fillId="3" borderId="30" xfId="0" applyFont="1" applyFill="1" applyBorder="1">
      <alignment vertical="center"/>
    </xf>
    <xf numFmtId="0" fontId="2" fillId="3" borderId="31" xfId="0" applyFont="1" applyFill="1" applyBorder="1">
      <alignment vertical="center"/>
    </xf>
    <xf numFmtId="0" fontId="2" fillId="3" borderId="32" xfId="0" applyFont="1" applyFill="1" applyBorder="1">
      <alignment vertical="center"/>
    </xf>
    <xf numFmtId="0" fontId="2" fillId="3" borderId="15" xfId="0" applyFont="1" applyFill="1" applyBorder="1" applyAlignment="1">
      <alignment vertical="center"/>
    </xf>
    <xf numFmtId="0" fontId="2" fillId="3" borderId="33" xfId="0" applyFont="1" applyFill="1" applyBorder="1">
      <alignment vertical="center"/>
    </xf>
    <xf numFmtId="0" fontId="2" fillId="3" borderId="34" xfId="0" applyFont="1" applyFill="1" applyBorder="1">
      <alignment vertical="center"/>
    </xf>
    <xf numFmtId="0" fontId="2" fillId="3" borderId="35" xfId="0" applyFont="1" applyFill="1" applyBorder="1">
      <alignment vertical="center"/>
    </xf>
    <xf numFmtId="0" fontId="2" fillId="3" borderId="25" xfId="0" applyFont="1" applyFill="1" applyBorder="1" applyAlignment="1">
      <alignment vertical="center"/>
    </xf>
    <xf numFmtId="0" fontId="2" fillId="3" borderId="36" xfId="0" applyFont="1" applyFill="1" applyBorder="1">
      <alignment vertical="center"/>
    </xf>
    <xf numFmtId="0" fontId="2" fillId="3" borderId="37" xfId="0" applyFont="1" applyFill="1" applyBorder="1">
      <alignment vertical="center"/>
    </xf>
    <xf numFmtId="0" fontId="2" fillId="3" borderId="38" xfId="0" applyFont="1" applyFill="1" applyBorder="1">
      <alignment vertical="center"/>
    </xf>
    <xf numFmtId="176" fontId="2" fillId="0" borderId="14" xfId="0" applyNumberFormat="1" applyFont="1" applyFill="1" applyBorder="1">
      <alignment vertical="center"/>
    </xf>
    <xf numFmtId="176" fontId="2" fillId="0" borderId="10" xfId="0" applyNumberFormat="1" applyFont="1" applyFill="1" applyBorder="1">
      <alignment vertical="center"/>
    </xf>
    <xf numFmtId="177" fontId="2" fillId="3" borderId="39" xfId="0" applyNumberFormat="1" applyFont="1" applyFill="1" applyBorder="1">
      <alignment vertical="center"/>
    </xf>
    <xf numFmtId="0" fontId="2" fillId="3" borderId="26" xfId="0" applyFont="1" applyFill="1" applyBorder="1" applyAlignment="1">
      <alignment horizontal="center" vertical="center"/>
    </xf>
    <xf numFmtId="0" fontId="2" fillId="3" borderId="40" xfId="0" applyFont="1" applyFill="1" applyBorder="1" applyAlignment="1">
      <alignment horizontal="left" vertical="center"/>
    </xf>
    <xf numFmtId="177" fontId="2" fillId="3" borderId="41" xfId="0" applyNumberFormat="1" applyFont="1" applyFill="1" applyBorder="1">
      <alignment vertical="center"/>
    </xf>
    <xf numFmtId="0" fontId="2" fillId="3" borderId="13" xfId="0" applyFont="1" applyFill="1" applyBorder="1" applyAlignment="1">
      <alignment horizontal="center" vertical="center"/>
    </xf>
    <xf numFmtId="177" fontId="2" fillId="3" borderId="13" xfId="0" applyNumberFormat="1" applyFont="1" applyFill="1" applyBorder="1">
      <alignment vertical="center"/>
    </xf>
    <xf numFmtId="0" fontId="2" fillId="3" borderId="42" xfId="0" applyFont="1" applyFill="1" applyBorder="1" applyAlignment="1">
      <alignment horizontal="left" vertical="center"/>
    </xf>
    <xf numFmtId="177" fontId="2" fillId="3" borderId="35" xfId="0" applyNumberFormat="1" applyFont="1" applyFill="1" applyBorder="1">
      <alignment vertical="center"/>
    </xf>
    <xf numFmtId="0" fontId="2" fillId="3" borderId="25" xfId="0" applyFont="1" applyFill="1" applyBorder="1" applyAlignment="1">
      <alignment horizontal="center" vertical="center"/>
    </xf>
    <xf numFmtId="177" fontId="2" fillId="3" borderId="25" xfId="0" applyNumberFormat="1" applyFont="1" applyFill="1" applyBorder="1">
      <alignment vertical="center"/>
    </xf>
    <xf numFmtId="0" fontId="2" fillId="3" borderId="38" xfId="0" applyFont="1" applyFill="1" applyBorder="1" applyAlignment="1">
      <alignment horizontal="left" vertical="center"/>
    </xf>
    <xf numFmtId="177" fontId="2" fillId="0" borderId="11" xfId="0" applyNumberFormat="1" applyFont="1" applyFill="1" applyBorder="1">
      <alignment vertical="center"/>
    </xf>
    <xf numFmtId="177" fontId="2" fillId="0" borderId="15" xfId="0" applyNumberFormat="1" applyFont="1" applyFill="1" applyBorder="1">
      <alignment vertical="center"/>
    </xf>
    <xf numFmtId="177" fontId="2" fillId="0" borderId="14" xfId="0" applyNumberFormat="1" applyFont="1" applyFill="1" applyBorder="1">
      <alignment vertical="center"/>
    </xf>
    <xf numFmtId="177" fontId="2" fillId="0" borderId="10" xfId="0" applyNumberFormat="1" applyFont="1" applyFill="1" applyBorder="1">
      <alignment vertical="center"/>
    </xf>
    <xf numFmtId="176" fontId="2" fillId="3" borderId="39" xfId="0" applyNumberFormat="1" applyFont="1" applyFill="1" applyBorder="1" applyAlignment="1">
      <alignment horizontal="right" vertical="center"/>
    </xf>
    <xf numFmtId="0" fontId="2" fillId="3" borderId="43" xfId="0" applyFont="1" applyFill="1" applyBorder="1" applyAlignment="1">
      <alignment horizontal="center" vertical="center"/>
    </xf>
    <xf numFmtId="176" fontId="2" fillId="3" borderId="44" xfId="0" applyNumberFormat="1" applyFont="1" applyFill="1" applyBorder="1" applyAlignment="1">
      <alignment horizontal="right" vertical="center"/>
    </xf>
    <xf numFmtId="0" fontId="2" fillId="3" borderId="12" xfId="0" applyFont="1" applyFill="1" applyBorder="1" applyAlignment="1">
      <alignment horizontal="center" vertical="center"/>
    </xf>
    <xf numFmtId="176" fontId="2" fillId="3" borderId="12" xfId="0" applyNumberFormat="1" applyFont="1" applyFill="1" applyBorder="1" applyAlignment="1">
      <alignment horizontal="right" vertical="center"/>
    </xf>
    <xf numFmtId="0" fontId="2" fillId="3" borderId="45" xfId="0" applyFont="1" applyFill="1" applyBorder="1" applyAlignment="1">
      <alignment horizontal="left" vertical="center"/>
    </xf>
    <xf numFmtId="176" fontId="2" fillId="0" borderId="14" xfId="0" applyNumberFormat="1" applyFont="1" applyFill="1" applyBorder="1" applyAlignment="1">
      <alignment horizontal="right" vertical="center"/>
    </xf>
    <xf numFmtId="176" fontId="2" fillId="3" borderId="29" xfId="0" applyNumberFormat="1" applyFont="1" applyFill="1" applyBorder="1">
      <alignment vertical="center"/>
    </xf>
    <xf numFmtId="0" fontId="2" fillId="3" borderId="14" xfId="0" applyFont="1" applyFill="1" applyBorder="1" applyAlignment="1">
      <alignment horizontal="center" vertical="center"/>
    </xf>
    <xf numFmtId="0" fontId="2" fillId="3" borderId="36" xfId="0" applyFont="1" applyFill="1" applyBorder="1" applyAlignment="1">
      <alignment horizontal="left" vertical="center"/>
    </xf>
    <xf numFmtId="176" fontId="2" fillId="3" borderId="32" xfId="0" applyNumberFormat="1" applyFont="1" applyFill="1" applyBorder="1">
      <alignment vertical="center"/>
    </xf>
    <xf numFmtId="0" fontId="2" fillId="3" borderId="15" xfId="0" applyFont="1" applyFill="1" applyBorder="1" applyAlignment="1">
      <alignment horizontal="center" vertical="center"/>
    </xf>
    <xf numFmtId="0" fontId="2" fillId="3" borderId="37" xfId="0" applyFont="1" applyFill="1" applyBorder="1" applyAlignment="1">
      <alignment horizontal="left" vertical="center"/>
    </xf>
    <xf numFmtId="176" fontId="2" fillId="3" borderId="35" xfId="0" applyNumberFormat="1" applyFont="1" applyFill="1" applyBorder="1">
      <alignment vertical="center"/>
    </xf>
    <xf numFmtId="176" fontId="2" fillId="0" borderId="15" xfId="0" applyNumberFormat="1" applyFont="1" applyFill="1" applyBorder="1">
      <alignment vertical="center"/>
    </xf>
    <xf numFmtId="0" fontId="10" fillId="0" borderId="0" xfId="0" applyFont="1">
      <alignment vertical="center"/>
    </xf>
    <xf numFmtId="0" fontId="2" fillId="3" borderId="10" xfId="0" applyFont="1" applyFill="1" applyBorder="1" applyProtection="1">
      <alignment vertical="center"/>
      <protection locked="0"/>
    </xf>
    <xf numFmtId="0" fontId="2" fillId="3" borderId="27" xfId="0" applyFont="1" applyFill="1" applyBorder="1" applyProtection="1">
      <alignment vertical="center"/>
      <protection locked="0"/>
    </xf>
    <xf numFmtId="0" fontId="2" fillId="3" borderId="28" xfId="0" applyFont="1" applyFill="1" applyBorder="1" applyProtection="1">
      <alignment vertical="center"/>
      <protection locked="0"/>
    </xf>
    <xf numFmtId="0" fontId="2" fillId="3" borderId="29" xfId="0" applyFont="1" applyFill="1" applyBorder="1" applyProtection="1">
      <alignment vertical="center"/>
      <protection locked="0"/>
    </xf>
    <xf numFmtId="0" fontId="2" fillId="3" borderId="14" xfId="0" applyFont="1" applyFill="1" applyBorder="1" applyAlignment="1" applyProtection="1">
      <alignment vertical="center"/>
      <protection locked="0"/>
    </xf>
    <xf numFmtId="176" fontId="9" fillId="3" borderId="14" xfId="0" applyNumberFormat="1" applyFont="1" applyFill="1" applyBorder="1" applyProtection="1">
      <alignment vertical="center"/>
      <protection locked="0"/>
    </xf>
    <xf numFmtId="176" fontId="2" fillId="3" borderId="14" xfId="0" applyNumberFormat="1" applyFont="1" applyFill="1" applyBorder="1" applyProtection="1">
      <alignment vertical="center"/>
      <protection locked="0"/>
    </xf>
    <xf numFmtId="0" fontId="2" fillId="3" borderId="30" xfId="0" applyFont="1" applyFill="1" applyBorder="1" applyProtection="1">
      <alignment vertical="center"/>
      <protection locked="0"/>
    </xf>
    <xf numFmtId="0" fontId="2" fillId="3" borderId="31" xfId="0" applyFont="1" applyFill="1" applyBorder="1" applyProtection="1">
      <alignment vertical="center"/>
      <protection locked="0"/>
    </xf>
    <xf numFmtId="0" fontId="2" fillId="3" borderId="32" xfId="0" applyFont="1" applyFill="1" applyBorder="1" applyProtection="1">
      <alignment vertical="center"/>
      <protection locked="0"/>
    </xf>
    <xf numFmtId="0" fontId="2" fillId="3" borderId="15" xfId="0" applyFont="1" applyFill="1" applyBorder="1" applyAlignment="1" applyProtection="1">
      <alignment vertical="center"/>
      <protection locked="0"/>
    </xf>
    <xf numFmtId="176" fontId="2" fillId="3" borderId="15" xfId="0" applyNumberFormat="1" applyFont="1" applyFill="1" applyBorder="1" applyProtection="1">
      <alignment vertical="center"/>
      <protection locked="0"/>
    </xf>
    <xf numFmtId="0" fontId="2" fillId="3" borderId="33" xfId="0" applyFont="1" applyFill="1" applyBorder="1" applyProtection="1">
      <alignment vertical="center"/>
      <protection locked="0"/>
    </xf>
    <xf numFmtId="0" fontId="2" fillId="3" borderId="34" xfId="0" applyFont="1" applyFill="1" applyBorder="1" applyProtection="1">
      <alignment vertical="center"/>
      <protection locked="0"/>
    </xf>
    <xf numFmtId="0" fontId="2" fillId="3" borderId="35" xfId="0" applyFont="1" applyFill="1" applyBorder="1" applyProtection="1">
      <alignment vertical="center"/>
      <protection locked="0"/>
    </xf>
    <xf numFmtId="0" fontId="2" fillId="3" borderId="25" xfId="0" applyFont="1" applyFill="1" applyBorder="1" applyAlignment="1" applyProtection="1">
      <alignment vertical="center"/>
      <protection locked="0"/>
    </xf>
    <xf numFmtId="176" fontId="2" fillId="3" borderId="25" xfId="0" applyNumberFormat="1" applyFont="1" applyFill="1" applyBorder="1" applyProtection="1">
      <alignment vertical="center"/>
      <protection locked="0"/>
    </xf>
    <xf numFmtId="0" fontId="2" fillId="3" borderId="36" xfId="0" applyFont="1" applyFill="1" applyBorder="1" applyProtection="1">
      <alignment vertical="center"/>
      <protection locked="0"/>
    </xf>
    <xf numFmtId="0" fontId="2" fillId="3" borderId="37" xfId="0" applyFont="1" applyFill="1" applyBorder="1" applyProtection="1">
      <alignment vertical="center"/>
      <protection locked="0"/>
    </xf>
    <xf numFmtId="0" fontId="2" fillId="3" borderId="38" xfId="0" applyFont="1" applyFill="1" applyBorder="1" applyProtection="1">
      <alignment vertical="center"/>
      <protection locked="0"/>
    </xf>
    <xf numFmtId="177" fontId="2" fillId="3" borderId="39" xfId="0" applyNumberFormat="1" applyFont="1" applyFill="1" applyBorder="1" applyProtection="1">
      <alignment vertical="center"/>
      <protection locked="0"/>
    </xf>
    <xf numFmtId="0" fontId="2" fillId="3" borderId="26" xfId="0" applyFont="1" applyFill="1" applyBorder="1" applyAlignment="1" applyProtection="1">
      <alignment horizontal="center" vertical="center"/>
      <protection locked="0"/>
    </xf>
    <xf numFmtId="177" fontId="2" fillId="3" borderId="26" xfId="0" applyNumberFormat="1" applyFont="1" applyFill="1" applyBorder="1" applyProtection="1">
      <alignment vertical="center"/>
      <protection locked="0"/>
    </xf>
    <xf numFmtId="177" fontId="2" fillId="3" borderId="41" xfId="0" applyNumberFormat="1" applyFont="1" applyFill="1" applyBorder="1" applyProtection="1">
      <alignment vertical="center"/>
      <protection locked="0"/>
    </xf>
    <xf numFmtId="0" fontId="2" fillId="3" borderId="13" xfId="0" applyFont="1" applyFill="1" applyBorder="1" applyAlignment="1" applyProtection="1">
      <alignment horizontal="center" vertical="center"/>
      <protection locked="0"/>
    </xf>
    <xf numFmtId="177" fontId="2" fillId="3" borderId="13" xfId="0" applyNumberFormat="1" applyFont="1" applyFill="1" applyBorder="1" applyProtection="1">
      <alignment vertical="center"/>
      <protection locked="0"/>
    </xf>
    <xf numFmtId="177" fontId="2" fillId="3" borderId="35" xfId="0" applyNumberFormat="1" applyFont="1" applyFill="1" applyBorder="1" applyProtection="1">
      <alignment vertical="center"/>
      <protection locked="0"/>
    </xf>
    <xf numFmtId="0" fontId="2" fillId="3" borderId="25" xfId="0" applyFont="1" applyFill="1" applyBorder="1" applyAlignment="1" applyProtection="1">
      <alignment horizontal="center" vertical="center"/>
      <protection locked="0"/>
    </xf>
    <xf numFmtId="177" fontId="2" fillId="3" borderId="25" xfId="0" applyNumberFormat="1" applyFont="1" applyFill="1" applyBorder="1" applyProtection="1">
      <alignment vertical="center"/>
      <protection locked="0"/>
    </xf>
    <xf numFmtId="0" fontId="2" fillId="3" borderId="40" xfId="0" applyFont="1" applyFill="1" applyBorder="1" applyAlignment="1" applyProtection="1">
      <alignment horizontal="left" vertical="center"/>
      <protection locked="0"/>
    </xf>
    <xf numFmtId="0" fontId="2" fillId="3" borderId="42" xfId="0" applyFont="1" applyFill="1" applyBorder="1" applyAlignment="1" applyProtection="1">
      <alignment horizontal="left" vertical="center"/>
      <protection locked="0"/>
    </xf>
    <xf numFmtId="0" fontId="2" fillId="3" borderId="38" xfId="0" applyFont="1" applyFill="1" applyBorder="1" applyAlignment="1" applyProtection="1">
      <alignment horizontal="left" vertical="center"/>
      <protection locked="0"/>
    </xf>
    <xf numFmtId="176" fontId="2" fillId="3" borderId="39" xfId="0" applyNumberFormat="1" applyFont="1" applyFill="1" applyBorder="1" applyAlignment="1" applyProtection="1">
      <alignment horizontal="right" vertical="center"/>
      <protection locked="0"/>
    </xf>
    <xf numFmtId="0" fontId="2" fillId="3" borderId="43" xfId="0" applyFont="1" applyFill="1" applyBorder="1" applyAlignment="1" applyProtection="1">
      <alignment horizontal="center" vertical="center"/>
      <protection locked="0"/>
    </xf>
    <xf numFmtId="176" fontId="7" fillId="3" borderId="26" xfId="0" applyNumberFormat="1" applyFont="1" applyFill="1" applyBorder="1" applyAlignment="1" applyProtection="1">
      <alignment horizontal="right" vertical="center"/>
      <protection locked="0"/>
    </xf>
    <xf numFmtId="176" fontId="2" fillId="3" borderId="44" xfId="0" applyNumberFormat="1" applyFont="1" applyFill="1" applyBorder="1" applyAlignment="1" applyProtection="1">
      <alignment horizontal="right" vertical="center"/>
      <protection locked="0"/>
    </xf>
    <xf numFmtId="0" fontId="2" fillId="3" borderId="12" xfId="0" applyFont="1" applyFill="1" applyBorder="1" applyAlignment="1" applyProtection="1">
      <alignment horizontal="center" vertical="center"/>
      <protection locked="0"/>
    </xf>
    <xf numFmtId="176" fontId="2" fillId="3" borderId="12" xfId="0" applyNumberFormat="1" applyFont="1" applyFill="1" applyBorder="1" applyAlignment="1" applyProtection="1">
      <alignment horizontal="right" vertical="center"/>
      <protection locked="0"/>
    </xf>
    <xf numFmtId="0" fontId="2" fillId="3" borderId="45" xfId="0" applyFont="1" applyFill="1" applyBorder="1" applyAlignment="1" applyProtection="1">
      <alignment horizontal="left" vertical="center"/>
      <protection locked="0"/>
    </xf>
    <xf numFmtId="176" fontId="2" fillId="3" borderId="29" xfId="0" applyNumberFormat="1" applyFont="1" applyFill="1" applyBorder="1" applyProtection="1">
      <alignment vertical="center"/>
      <protection locked="0"/>
    </xf>
    <xf numFmtId="0" fontId="2" fillId="3" borderId="14" xfId="0" applyFont="1" applyFill="1" applyBorder="1" applyAlignment="1" applyProtection="1">
      <alignment horizontal="center" vertical="center"/>
      <protection locked="0"/>
    </xf>
    <xf numFmtId="176" fontId="2" fillId="3" borderId="32" xfId="0" applyNumberFormat="1" applyFont="1" applyFill="1" applyBorder="1" applyProtection="1">
      <alignment vertical="center"/>
      <protection locked="0"/>
    </xf>
    <xf numFmtId="0" fontId="2" fillId="3" borderId="15" xfId="0" applyFont="1" applyFill="1" applyBorder="1" applyAlignment="1" applyProtection="1">
      <alignment horizontal="center" vertical="center"/>
      <protection locked="0"/>
    </xf>
    <xf numFmtId="176" fontId="2" fillId="3" borderId="35" xfId="0" applyNumberFormat="1" applyFont="1" applyFill="1" applyBorder="1" applyProtection="1">
      <alignment vertical="center"/>
      <protection locked="0"/>
    </xf>
    <xf numFmtId="0" fontId="2" fillId="3" borderId="36" xfId="0" applyFont="1" applyFill="1" applyBorder="1" applyAlignment="1" applyProtection="1">
      <alignment horizontal="left" vertical="center"/>
      <protection locked="0"/>
    </xf>
    <xf numFmtId="0" fontId="2" fillId="3" borderId="37" xfId="0" applyFont="1" applyFill="1" applyBorder="1" applyAlignment="1" applyProtection="1">
      <alignment horizontal="left" vertical="center"/>
      <protection locked="0"/>
    </xf>
    <xf numFmtId="177" fontId="2" fillId="0" borderId="0" xfId="0" applyNumberFormat="1" applyFont="1" applyBorder="1">
      <alignment vertical="center"/>
    </xf>
    <xf numFmtId="177" fontId="2" fillId="0" borderId="0" xfId="0" applyNumberFormat="1" applyFont="1" applyFill="1" applyBorder="1">
      <alignment vertical="center"/>
    </xf>
    <xf numFmtId="0" fontId="3" fillId="0" borderId="0" xfId="0" applyFont="1" applyAlignment="1">
      <alignment horizontal="center" vertical="center"/>
    </xf>
    <xf numFmtId="0" fontId="6" fillId="0" borderId="10" xfId="0" applyFont="1" applyBorder="1" applyAlignment="1">
      <alignment horizontal="center" vertical="center" shrinkToFit="1"/>
    </xf>
    <xf numFmtId="176" fontId="11" fillId="3" borderId="14" xfId="0" applyNumberFormat="1" applyFont="1" applyFill="1" applyBorder="1">
      <alignment vertical="center"/>
    </xf>
    <xf numFmtId="176" fontId="11" fillId="0" borderId="14" xfId="0" applyNumberFormat="1" applyFont="1" applyFill="1" applyBorder="1">
      <alignment vertical="center"/>
    </xf>
    <xf numFmtId="177" fontId="11" fillId="3" borderId="26" xfId="0" applyNumberFormat="1" applyFont="1" applyFill="1" applyBorder="1">
      <alignment vertical="center"/>
    </xf>
    <xf numFmtId="177" fontId="11" fillId="0" borderId="11" xfId="0" applyNumberFormat="1" applyFont="1" applyFill="1" applyBorder="1">
      <alignment vertical="center"/>
    </xf>
    <xf numFmtId="0" fontId="11" fillId="3" borderId="40" xfId="0" applyFont="1" applyFill="1" applyBorder="1" applyAlignment="1">
      <alignment horizontal="left" vertical="center"/>
    </xf>
    <xf numFmtId="177" fontId="11" fillId="0" borderId="10" xfId="0" applyNumberFormat="1" applyFont="1" applyFill="1" applyBorder="1">
      <alignment vertical="center"/>
    </xf>
    <xf numFmtId="176" fontId="11" fillId="3" borderId="26" xfId="0" applyNumberFormat="1" applyFont="1" applyFill="1" applyBorder="1" applyAlignment="1">
      <alignment horizontal="right" vertical="center"/>
    </xf>
    <xf numFmtId="176" fontId="11" fillId="0" borderId="26" xfId="0" applyNumberFormat="1" applyFont="1" applyFill="1" applyBorder="1" applyAlignment="1">
      <alignment horizontal="right" vertical="center"/>
    </xf>
    <xf numFmtId="176" fontId="11" fillId="0" borderId="10" xfId="0" applyNumberFormat="1" applyFont="1" applyFill="1" applyBorder="1">
      <alignment vertical="center"/>
    </xf>
    <xf numFmtId="0" fontId="2" fillId="2" borderId="11" xfId="0" applyFont="1" applyFill="1" applyBorder="1" applyAlignment="1">
      <alignment horizontal="center" vertical="center"/>
    </xf>
    <xf numFmtId="0" fontId="2" fillId="3" borderId="29" xfId="0" applyFont="1" applyFill="1" applyBorder="1" applyAlignment="1">
      <alignment horizontal="right" vertical="center"/>
    </xf>
    <xf numFmtId="176" fontId="2" fillId="0" borderId="50" xfId="0" applyNumberFormat="1" applyFont="1" applyFill="1" applyBorder="1" applyAlignment="1">
      <alignment horizontal="center" vertical="center"/>
    </xf>
    <xf numFmtId="176" fontId="2" fillId="0" borderId="4" xfId="0" applyNumberFormat="1" applyFont="1" applyFill="1" applyBorder="1" applyAlignment="1">
      <alignment horizontal="center" vertical="center"/>
    </xf>
    <xf numFmtId="176" fontId="2" fillId="3" borderId="50" xfId="0" applyNumberFormat="1" applyFont="1" applyFill="1" applyBorder="1" applyAlignment="1">
      <alignment horizontal="center" vertical="center"/>
    </xf>
    <xf numFmtId="176" fontId="2" fillId="3" borderId="4" xfId="0" applyNumberFormat="1" applyFont="1" applyFill="1" applyBorder="1" applyAlignment="1">
      <alignment horizontal="center" vertical="center"/>
    </xf>
    <xf numFmtId="0" fontId="2" fillId="3" borderId="59" xfId="0" applyFont="1" applyFill="1" applyBorder="1" applyAlignment="1" applyProtection="1">
      <alignment horizontal="center" vertical="center"/>
      <protection locked="0"/>
    </xf>
    <xf numFmtId="0" fontId="2" fillId="3" borderId="61" xfId="0" applyFont="1" applyFill="1" applyBorder="1" applyAlignment="1" applyProtection="1">
      <alignment horizontal="center" vertical="center"/>
      <protection locked="0"/>
    </xf>
    <xf numFmtId="0" fontId="5" fillId="0" borderId="50" xfId="0" applyFont="1" applyFill="1" applyBorder="1" applyAlignment="1">
      <alignment horizontal="center" vertical="center"/>
    </xf>
    <xf numFmtId="0" fontId="5" fillId="0" borderId="4" xfId="0" applyFont="1" applyFill="1" applyBorder="1" applyAlignment="1">
      <alignment horizontal="center" vertical="center"/>
    </xf>
    <xf numFmtId="176" fontId="2" fillId="0" borderId="49" xfId="0" applyNumberFormat="1" applyFont="1" applyFill="1" applyBorder="1" applyAlignment="1">
      <alignment horizontal="center" vertical="center"/>
    </xf>
    <xf numFmtId="176" fontId="2" fillId="0" borderId="2" xfId="0" applyNumberFormat="1" applyFont="1" applyFill="1" applyBorder="1" applyAlignment="1">
      <alignment horizontal="center" vertical="center"/>
    </xf>
    <xf numFmtId="176" fontId="2" fillId="0" borderId="62" xfId="0" applyNumberFormat="1" applyFont="1" applyFill="1" applyBorder="1" applyAlignment="1">
      <alignment horizontal="center" vertical="center"/>
    </xf>
    <xf numFmtId="176" fontId="2" fillId="0" borderId="64" xfId="0" applyNumberFormat="1" applyFont="1" applyFill="1" applyBorder="1" applyAlignment="1">
      <alignment horizontal="center" vertical="center"/>
    </xf>
    <xf numFmtId="0" fontId="5" fillId="0" borderId="50" xfId="0" applyFont="1" applyBorder="1" applyAlignment="1">
      <alignment horizontal="center" vertical="center"/>
    </xf>
    <xf numFmtId="0" fontId="5" fillId="0" borderId="3" xfId="0" applyFont="1" applyBorder="1" applyAlignment="1">
      <alignment horizontal="center" vertical="center"/>
    </xf>
    <xf numFmtId="0" fontId="5" fillId="0" borderId="59" xfId="0" applyFont="1" applyBorder="1" applyAlignment="1">
      <alignment horizontal="center" vertical="center"/>
    </xf>
    <xf numFmtId="0" fontId="5" fillId="0" borderId="60" xfId="0" applyFont="1" applyBorder="1" applyAlignment="1">
      <alignment horizontal="center" vertical="center"/>
    </xf>
    <xf numFmtId="0" fontId="5" fillId="0" borderId="61" xfId="0" applyFont="1" applyBorder="1" applyAlignment="1">
      <alignment horizontal="center" vertical="center"/>
    </xf>
    <xf numFmtId="0" fontId="5" fillId="0" borderId="4" xfId="0" applyFont="1" applyBorder="1" applyAlignment="1">
      <alignment horizontal="center" vertical="center"/>
    </xf>
    <xf numFmtId="0" fontId="5" fillId="0" borderId="49" xfId="0" applyFont="1" applyBorder="1" applyAlignment="1">
      <alignment horizontal="center" vertical="center"/>
    </xf>
    <xf numFmtId="0" fontId="5" fillId="0" borderId="1" xfId="0" applyFont="1" applyBorder="1" applyAlignment="1">
      <alignment horizontal="center" vertical="center"/>
    </xf>
    <xf numFmtId="0" fontId="5" fillId="0" borderId="62" xfId="0" applyFont="1" applyBorder="1" applyAlignment="1">
      <alignment horizontal="center" vertical="center"/>
    </xf>
    <xf numFmtId="0" fontId="5" fillId="0" borderId="63" xfId="0" applyFont="1" applyBorder="1" applyAlignment="1">
      <alignment horizontal="center" vertical="center"/>
    </xf>
    <xf numFmtId="0" fontId="2" fillId="2" borderId="48" xfId="0" applyFont="1" applyFill="1" applyBorder="1" applyAlignment="1">
      <alignment horizontal="center" vertical="center"/>
    </xf>
    <xf numFmtId="0" fontId="2" fillId="2" borderId="45" xfId="0" applyFont="1" applyFill="1" applyBorder="1" applyAlignment="1">
      <alignment horizontal="center" vertical="center"/>
    </xf>
    <xf numFmtId="0" fontId="2" fillId="2" borderId="49"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0" xfId="0" applyFont="1" applyFill="1" applyBorder="1" applyAlignment="1">
      <alignment horizontal="center" vertical="center"/>
    </xf>
    <xf numFmtId="0" fontId="5" fillId="0" borderId="53" xfId="0" applyFont="1" applyBorder="1" applyAlignment="1">
      <alignment horizontal="center" vertical="center"/>
    </xf>
    <xf numFmtId="0" fontId="5" fillId="0" borderId="6" xfId="0" applyFont="1" applyBorder="1" applyAlignment="1">
      <alignment horizontal="center" vertical="center"/>
    </xf>
    <xf numFmtId="0" fontId="2" fillId="2" borderId="51" xfId="0" applyFont="1" applyFill="1" applyBorder="1" applyAlignment="1">
      <alignment horizontal="center" vertical="center"/>
    </xf>
    <xf numFmtId="0" fontId="2" fillId="2" borderId="41" xfId="0" applyFont="1" applyFill="1" applyBorder="1" applyAlignment="1">
      <alignment horizontal="center" vertical="center"/>
    </xf>
    <xf numFmtId="0" fontId="2" fillId="2" borderId="55" xfId="0" applyFont="1" applyFill="1" applyBorder="1" applyAlignment="1">
      <alignment horizontal="center" vertical="center"/>
    </xf>
    <xf numFmtId="0" fontId="2" fillId="2" borderId="18" xfId="0" applyFont="1" applyFill="1" applyBorder="1" applyAlignment="1">
      <alignment horizontal="center" vertical="center"/>
    </xf>
    <xf numFmtId="0" fontId="2" fillId="3" borderId="27" xfId="0" applyFont="1" applyFill="1" applyBorder="1" applyAlignment="1" applyProtection="1">
      <alignment horizontal="left" vertical="center"/>
      <protection locked="0"/>
    </xf>
    <xf numFmtId="0" fontId="2" fillId="3" borderId="58" xfId="0" applyFont="1" applyFill="1" applyBorder="1" applyAlignment="1" applyProtection="1">
      <alignment horizontal="left" vertical="center"/>
      <protection locked="0"/>
    </xf>
    <xf numFmtId="0" fontId="2" fillId="3" borderId="46" xfId="0" applyFont="1" applyFill="1" applyBorder="1" applyAlignment="1" applyProtection="1">
      <alignment horizontal="left" vertical="center"/>
      <protection locked="0"/>
    </xf>
    <xf numFmtId="0" fontId="2" fillId="3" borderId="47" xfId="0" applyFont="1" applyFill="1" applyBorder="1" applyAlignment="1" applyProtection="1">
      <alignment horizontal="left" vertical="center"/>
      <protection locked="0"/>
    </xf>
    <xf numFmtId="0" fontId="2" fillId="3" borderId="33" xfId="0" applyFont="1" applyFill="1" applyBorder="1" applyAlignment="1" applyProtection="1">
      <alignment horizontal="left" vertical="center"/>
      <protection locked="0"/>
    </xf>
    <xf numFmtId="0" fontId="2" fillId="3" borderId="54" xfId="0" applyFont="1" applyFill="1" applyBorder="1" applyAlignment="1" applyProtection="1">
      <alignment horizontal="left" vertical="center"/>
      <protection locked="0"/>
    </xf>
    <xf numFmtId="0" fontId="2" fillId="2" borderId="42" xfId="0" applyFont="1" applyFill="1" applyBorder="1" applyAlignment="1">
      <alignment horizontal="center" vertical="center"/>
    </xf>
    <xf numFmtId="0" fontId="2" fillId="2" borderId="44" xfId="0" applyFont="1" applyFill="1" applyBorder="1" applyAlignment="1">
      <alignment horizontal="center" vertical="center"/>
    </xf>
    <xf numFmtId="0" fontId="2" fillId="2" borderId="56" xfId="0" applyFont="1" applyFill="1" applyBorder="1" applyAlignment="1">
      <alignment horizontal="center" vertical="center"/>
    </xf>
    <xf numFmtId="0" fontId="2" fillId="2" borderId="11" xfId="0" applyFont="1" applyFill="1" applyBorder="1" applyAlignment="1">
      <alignment horizontal="center" vertical="center"/>
    </xf>
    <xf numFmtId="0" fontId="2" fillId="2" borderId="12" xfId="0" applyFont="1" applyFill="1" applyBorder="1" applyAlignment="1">
      <alignment horizontal="center" vertical="center"/>
    </xf>
    <xf numFmtId="0" fontId="2" fillId="2" borderId="13" xfId="0" applyFont="1" applyFill="1" applyBorder="1" applyAlignment="1">
      <alignment horizontal="center" vertical="center"/>
    </xf>
    <xf numFmtId="0" fontId="3" fillId="0" borderId="53" xfId="0" applyFont="1" applyBorder="1" applyAlignment="1">
      <alignment horizontal="center" vertical="center"/>
    </xf>
    <xf numFmtId="0" fontId="3" fillId="0" borderId="5" xfId="0" applyFont="1" applyBorder="1" applyAlignment="1">
      <alignment horizontal="center" vertical="center"/>
    </xf>
    <xf numFmtId="0" fontId="2" fillId="3" borderId="50" xfId="0" applyFont="1" applyFill="1" applyBorder="1" applyAlignment="1" applyProtection="1">
      <alignment horizontal="left" vertical="center"/>
      <protection locked="0"/>
    </xf>
    <xf numFmtId="0" fontId="2" fillId="3" borderId="3" xfId="0" applyFont="1" applyFill="1" applyBorder="1" applyAlignment="1" applyProtection="1">
      <alignment horizontal="left" vertical="center"/>
      <protection locked="0"/>
    </xf>
    <xf numFmtId="0" fontId="3" fillId="0" borderId="49" xfId="0" applyFont="1" applyBorder="1" applyAlignment="1">
      <alignment horizontal="center" vertical="center"/>
    </xf>
    <xf numFmtId="0" fontId="3" fillId="0" borderId="1" xfId="0" applyFont="1" applyBorder="1" applyAlignment="1">
      <alignment horizontal="center" vertical="center"/>
    </xf>
    <xf numFmtId="0" fontId="3" fillId="0" borderId="57" xfId="0" applyFont="1" applyBorder="1" applyAlignment="1">
      <alignment horizontal="center" vertical="center"/>
    </xf>
    <xf numFmtId="0" fontId="3" fillId="0" borderId="0" xfId="0" applyFont="1" applyBorder="1" applyAlignment="1">
      <alignment horizontal="center" vertical="center"/>
    </xf>
    <xf numFmtId="0" fontId="3" fillId="0" borderId="50" xfId="0" applyFont="1" applyBorder="1" applyAlignment="1">
      <alignment horizontal="center" vertical="center"/>
    </xf>
    <xf numFmtId="0" fontId="3" fillId="0" borderId="3" xfId="0" applyFont="1" applyBorder="1" applyAlignment="1">
      <alignment horizontal="center" vertical="center"/>
    </xf>
    <xf numFmtId="0" fontId="2" fillId="3" borderId="30" xfId="0" applyFont="1" applyFill="1" applyBorder="1" applyAlignment="1" applyProtection="1">
      <alignment horizontal="center" vertical="center"/>
      <protection locked="0"/>
    </xf>
    <xf numFmtId="0" fontId="2" fillId="3" borderId="52" xfId="0" applyFont="1" applyFill="1" applyBorder="1" applyAlignment="1" applyProtection="1">
      <alignment horizontal="center" vertical="center"/>
      <protection locked="0"/>
    </xf>
    <xf numFmtId="0" fontId="2" fillId="3" borderId="30" xfId="0" applyFont="1" applyFill="1" applyBorder="1" applyAlignment="1" applyProtection="1">
      <alignment horizontal="left" vertical="center"/>
      <protection locked="0"/>
    </xf>
    <xf numFmtId="0" fontId="2" fillId="3" borderId="52" xfId="0" applyFont="1" applyFill="1" applyBorder="1" applyAlignment="1" applyProtection="1">
      <alignment horizontal="left" vertical="center"/>
      <protection locked="0"/>
    </xf>
    <xf numFmtId="0" fontId="2" fillId="2" borderId="50" xfId="0" applyFont="1" applyFill="1" applyBorder="1" applyAlignment="1">
      <alignment horizontal="center" vertical="center"/>
    </xf>
    <xf numFmtId="0" fontId="2" fillId="2" borderId="3" xfId="0" applyFont="1" applyFill="1" applyBorder="1" applyAlignment="1">
      <alignment horizontal="center" vertical="center"/>
    </xf>
    <xf numFmtId="0" fontId="5" fillId="0" borderId="0" xfId="0" applyFont="1" applyAlignment="1">
      <alignment horizontal="left" vertical="center"/>
    </xf>
    <xf numFmtId="0" fontId="3" fillId="0" borderId="0" xfId="0" applyFont="1" applyAlignment="1">
      <alignment horizontal="center" vertical="center"/>
    </xf>
    <xf numFmtId="0" fontId="5" fillId="0" borderId="0" xfId="0" applyFont="1" applyAlignment="1">
      <alignment horizontal="center" vertical="center"/>
    </xf>
    <xf numFmtId="0" fontId="5" fillId="0" borderId="24" xfId="0" applyFont="1" applyBorder="1" applyAlignment="1">
      <alignment horizontal="center" vertical="center"/>
    </xf>
    <xf numFmtId="0" fontId="3" fillId="0" borderId="49"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50" xfId="0" applyFont="1" applyFill="1" applyBorder="1" applyAlignment="1">
      <alignment horizontal="center" vertical="center"/>
    </xf>
    <xf numFmtId="0" fontId="3" fillId="0" borderId="3" xfId="0" applyFont="1" applyFill="1" applyBorder="1" applyAlignment="1">
      <alignment horizontal="center" vertical="center"/>
    </xf>
    <xf numFmtId="176" fontId="2" fillId="3" borderId="59" xfId="0" applyNumberFormat="1" applyFont="1" applyFill="1" applyBorder="1" applyAlignment="1">
      <alignment horizontal="center" vertical="center"/>
    </xf>
    <xf numFmtId="176" fontId="2" fillId="3" borderId="61" xfId="0" applyNumberFormat="1" applyFont="1" applyFill="1" applyBorder="1" applyAlignment="1">
      <alignment horizontal="center" vertical="center"/>
    </xf>
    <xf numFmtId="0" fontId="2" fillId="0" borderId="50" xfId="0" applyFont="1" applyFill="1" applyBorder="1" applyAlignment="1">
      <alignment horizontal="center" vertical="center"/>
    </xf>
    <xf numFmtId="0" fontId="2" fillId="0" borderId="4" xfId="0" applyFont="1" applyFill="1" applyBorder="1" applyAlignment="1">
      <alignment horizontal="center" vertical="center"/>
    </xf>
    <xf numFmtId="0" fontId="2" fillId="3" borderId="27" xfId="0" applyFont="1" applyFill="1" applyBorder="1" applyAlignment="1">
      <alignment horizontal="left" vertical="center"/>
    </xf>
    <xf numFmtId="0" fontId="2" fillId="3" borderId="58" xfId="0" applyFont="1" applyFill="1" applyBorder="1" applyAlignment="1">
      <alignment horizontal="left" vertical="center"/>
    </xf>
    <xf numFmtId="0" fontId="2" fillId="3" borderId="46" xfId="0" applyFont="1" applyFill="1" applyBorder="1" applyAlignment="1">
      <alignment horizontal="left" vertical="center"/>
    </xf>
    <xf numFmtId="0" fontId="2" fillId="3" borderId="47" xfId="0" applyFont="1" applyFill="1" applyBorder="1" applyAlignment="1">
      <alignment horizontal="left" vertical="center"/>
    </xf>
    <xf numFmtId="0" fontId="2" fillId="3" borderId="30" xfId="0" applyFont="1" applyFill="1" applyBorder="1" applyAlignment="1">
      <alignment horizontal="left" vertical="center"/>
    </xf>
    <xf numFmtId="0" fontId="2" fillId="3" borderId="52" xfId="0" applyFont="1" applyFill="1" applyBorder="1" applyAlignment="1">
      <alignment horizontal="left" vertical="center"/>
    </xf>
    <xf numFmtId="0" fontId="2" fillId="3" borderId="33" xfId="0" applyFont="1" applyFill="1" applyBorder="1" applyAlignment="1">
      <alignment horizontal="left" vertical="center"/>
    </xf>
    <xf numFmtId="0" fontId="2" fillId="3" borderId="54" xfId="0" applyFont="1" applyFill="1" applyBorder="1" applyAlignment="1">
      <alignment horizontal="left" vertical="center"/>
    </xf>
    <xf numFmtId="0" fontId="2" fillId="3" borderId="50" xfId="0" applyFont="1" applyFill="1" applyBorder="1" applyAlignment="1">
      <alignment horizontal="left" vertical="center"/>
    </xf>
    <xf numFmtId="0" fontId="2" fillId="3" borderId="3" xfId="0" applyFont="1" applyFill="1" applyBorder="1" applyAlignment="1">
      <alignment horizontal="left" vertical="center"/>
    </xf>
    <xf numFmtId="0" fontId="2" fillId="3" borderId="30" xfId="0" applyFont="1" applyFill="1" applyBorder="1" applyAlignment="1">
      <alignment horizontal="center" vertical="center"/>
    </xf>
    <xf numFmtId="0" fontId="2" fillId="3" borderId="52"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523875</xdr:colOff>
      <xdr:row>71</xdr:row>
      <xdr:rowOff>76200</xdr:rowOff>
    </xdr:from>
    <xdr:to>
      <xdr:col>7</xdr:col>
      <xdr:colOff>1228725</xdr:colOff>
      <xdr:row>74</xdr:row>
      <xdr:rowOff>200025</xdr:rowOff>
    </xdr:to>
    <xdr:sp macro="" textlink="">
      <xdr:nvSpPr>
        <xdr:cNvPr id="4097" name="Rectangle 1">
          <a:extLst>
            <a:ext uri="{FF2B5EF4-FFF2-40B4-BE49-F238E27FC236}">
              <a16:creationId xmlns:a16="http://schemas.microsoft.com/office/drawing/2014/main" id="{00000000-0008-0000-0000-000001100000}"/>
            </a:ext>
          </a:extLst>
        </xdr:cNvPr>
        <xdr:cNvSpPr>
          <a:spLocks noChangeArrowheads="1"/>
        </xdr:cNvSpPr>
      </xdr:nvSpPr>
      <xdr:spPr bwMode="auto">
        <a:xfrm>
          <a:off x="2914650" y="17030700"/>
          <a:ext cx="3914775" cy="638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明朝"/>
              <a:ea typeface="ＭＳ 明朝"/>
            </a:rPr>
            <a:t>（審査の結果、交付決定金額が要望額を下回る場合が</a:t>
          </a:r>
        </a:p>
        <a:p>
          <a:pPr algn="l" rtl="0">
            <a:lnSpc>
              <a:spcPts val="1200"/>
            </a:lnSpc>
            <a:defRPr sz="1000"/>
          </a:pPr>
          <a:r>
            <a:rPr lang="ja-JP" altLang="en-US" sz="1100" b="0" i="0" u="none" strike="noStrike" baseline="0">
              <a:solidFill>
                <a:srgbClr val="000000"/>
              </a:solidFill>
              <a:latin typeface="ＭＳ 明朝"/>
              <a:ea typeface="ＭＳ 明朝"/>
            </a:rPr>
            <a:t>　あります。）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523875</xdr:colOff>
      <xdr:row>71</xdr:row>
      <xdr:rowOff>76200</xdr:rowOff>
    </xdr:from>
    <xdr:to>
      <xdr:col>7</xdr:col>
      <xdr:colOff>1228725</xdr:colOff>
      <xdr:row>74</xdr:row>
      <xdr:rowOff>200025</xdr:rowOff>
    </xdr:to>
    <xdr:sp macro="" textlink="">
      <xdr:nvSpPr>
        <xdr:cNvPr id="5121" name="Rectangle 1">
          <a:extLst>
            <a:ext uri="{FF2B5EF4-FFF2-40B4-BE49-F238E27FC236}">
              <a16:creationId xmlns:a16="http://schemas.microsoft.com/office/drawing/2014/main" id="{00000000-0008-0000-0100-000001140000}"/>
            </a:ext>
          </a:extLst>
        </xdr:cNvPr>
        <xdr:cNvSpPr>
          <a:spLocks noChangeArrowheads="1"/>
        </xdr:cNvSpPr>
      </xdr:nvSpPr>
      <xdr:spPr bwMode="auto">
        <a:xfrm>
          <a:off x="2914650" y="17068800"/>
          <a:ext cx="3914775" cy="638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明朝"/>
              <a:ea typeface="ＭＳ 明朝"/>
            </a:rPr>
            <a:t>（審査の結果、交付決定金額が要望額を下回る場合が</a:t>
          </a:r>
        </a:p>
        <a:p>
          <a:pPr algn="l" rtl="0">
            <a:lnSpc>
              <a:spcPts val="1200"/>
            </a:lnSpc>
            <a:defRPr sz="1000"/>
          </a:pPr>
          <a:r>
            <a:rPr lang="ja-JP" altLang="en-US" sz="1100" b="0" i="0" u="none" strike="noStrike" baseline="0">
              <a:solidFill>
                <a:srgbClr val="000000"/>
              </a:solidFill>
              <a:latin typeface="ＭＳ 明朝"/>
              <a:ea typeface="ＭＳ 明朝"/>
            </a:rPr>
            <a:t>　あります。）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523875</xdr:colOff>
      <xdr:row>72</xdr:row>
      <xdr:rowOff>76200</xdr:rowOff>
    </xdr:from>
    <xdr:to>
      <xdr:col>7</xdr:col>
      <xdr:colOff>1228725</xdr:colOff>
      <xdr:row>75</xdr:row>
      <xdr:rowOff>200025</xdr:rowOff>
    </xdr:to>
    <xdr:sp macro="" textlink="">
      <xdr:nvSpPr>
        <xdr:cNvPr id="2050" name="Rectangle 2">
          <a:extLst>
            <a:ext uri="{FF2B5EF4-FFF2-40B4-BE49-F238E27FC236}">
              <a16:creationId xmlns:a16="http://schemas.microsoft.com/office/drawing/2014/main" id="{00000000-0008-0000-0200-000002080000}"/>
            </a:ext>
          </a:extLst>
        </xdr:cNvPr>
        <xdr:cNvSpPr>
          <a:spLocks noChangeArrowheads="1"/>
        </xdr:cNvSpPr>
      </xdr:nvSpPr>
      <xdr:spPr bwMode="auto">
        <a:xfrm>
          <a:off x="2914650" y="17002125"/>
          <a:ext cx="3914775" cy="638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明朝"/>
              <a:ea typeface="ＭＳ 明朝"/>
            </a:rPr>
            <a:t>（審査の結果、交付決定金額が要望額を下回る場合が</a:t>
          </a:r>
        </a:p>
        <a:p>
          <a:pPr algn="l" rtl="0">
            <a:lnSpc>
              <a:spcPts val="1200"/>
            </a:lnSpc>
            <a:defRPr sz="1000"/>
          </a:pPr>
          <a:r>
            <a:rPr lang="ja-JP" altLang="en-US" sz="1100" b="0" i="0" u="none" strike="noStrike" baseline="0">
              <a:solidFill>
                <a:srgbClr val="000000"/>
              </a:solidFill>
              <a:latin typeface="ＭＳ 明朝"/>
              <a:ea typeface="ＭＳ 明朝"/>
            </a:rPr>
            <a:t>　あります。）</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523875</xdr:colOff>
      <xdr:row>68</xdr:row>
      <xdr:rowOff>76200</xdr:rowOff>
    </xdr:from>
    <xdr:to>
      <xdr:col>7</xdr:col>
      <xdr:colOff>1228725</xdr:colOff>
      <xdr:row>71</xdr:row>
      <xdr:rowOff>200025</xdr:rowOff>
    </xdr:to>
    <xdr:sp macro="" textlink="">
      <xdr:nvSpPr>
        <xdr:cNvPr id="6145" name="Rectangle 1">
          <a:extLst>
            <a:ext uri="{FF2B5EF4-FFF2-40B4-BE49-F238E27FC236}">
              <a16:creationId xmlns:a16="http://schemas.microsoft.com/office/drawing/2014/main" id="{00000000-0008-0000-0300-000001180000}"/>
            </a:ext>
          </a:extLst>
        </xdr:cNvPr>
        <xdr:cNvSpPr>
          <a:spLocks noChangeArrowheads="1"/>
        </xdr:cNvSpPr>
      </xdr:nvSpPr>
      <xdr:spPr bwMode="auto">
        <a:xfrm>
          <a:off x="2914650" y="17068800"/>
          <a:ext cx="3914775" cy="638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明朝"/>
              <a:ea typeface="ＭＳ 明朝"/>
            </a:rPr>
            <a:t>（審査の結果、交付決定金額が要望額を下回る場合が</a:t>
          </a:r>
        </a:p>
        <a:p>
          <a:pPr algn="l" rtl="0">
            <a:lnSpc>
              <a:spcPts val="1200"/>
            </a:lnSpc>
            <a:defRPr sz="1000"/>
          </a:pPr>
          <a:r>
            <a:rPr lang="ja-JP" altLang="en-US" sz="1100" b="0" i="0" u="none" strike="noStrike" baseline="0">
              <a:solidFill>
                <a:srgbClr val="000000"/>
              </a:solidFill>
              <a:latin typeface="ＭＳ 明朝"/>
              <a:ea typeface="ＭＳ 明朝"/>
            </a:rPr>
            <a:t>　あります。）</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523875</xdr:colOff>
      <xdr:row>71</xdr:row>
      <xdr:rowOff>76200</xdr:rowOff>
    </xdr:from>
    <xdr:to>
      <xdr:col>7</xdr:col>
      <xdr:colOff>1228725</xdr:colOff>
      <xdr:row>74</xdr:row>
      <xdr:rowOff>200025</xdr:rowOff>
    </xdr:to>
    <xdr:sp macro="" textlink="">
      <xdr:nvSpPr>
        <xdr:cNvPr id="7169" name="Rectangle 1">
          <a:extLst>
            <a:ext uri="{FF2B5EF4-FFF2-40B4-BE49-F238E27FC236}">
              <a16:creationId xmlns:a16="http://schemas.microsoft.com/office/drawing/2014/main" id="{00000000-0008-0000-0400-0000011C0000}"/>
            </a:ext>
          </a:extLst>
        </xdr:cNvPr>
        <xdr:cNvSpPr>
          <a:spLocks noChangeArrowheads="1"/>
        </xdr:cNvSpPr>
      </xdr:nvSpPr>
      <xdr:spPr bwMode="auto">
        <a:xfrm>
          <a:off x="2914650" y="17002125"/>
          <a:ext cx="3914775" cy="638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明朝"/>
              <a:ea typeface="ＭＳ 明朝"/>
            </a:rPr>
            <a:t>（審査の結果、交付決定金額が要望額を下回る場合が</a:t>
          </a:r>
        </a:p>
        <a:p>
          <a:pPr algn="l" rtl="0">
            <a:lnSpc>
              <a:spcPts val="1200"/>
            </a:lnSpc>
            <a:defRPr sz="1000"/>
          </a:pPr>
          <a:r>
            <a:rPr lang="ja-JP" altLang="en-US" sz="1100" b="0" i="0" u="none" strike="noStrike" baseline="0">
              <a:solidFill>
                <a:srgbClr val="000000"/>
              </a:solidFill>
              <a:latin typeface="ＭＳ 明朝"/>
              <a:ea typeface="ＭＳ 明朝"/>
            </a:rPr>
            <a:t>　あります。）</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3</xdr:col>
      <xdr:colOff>523875</xdr:colOff>
      <xdr:row>71</xdr:row>
      <xdr:rowOff>76200</xdr:rowOff>
    </xdr:from>
    <xdr:to>
      <xdr:col>7</xdr:col>
      <xdr:colOff>1228725</xdr:colOff>
      <xdr:row>74</xdr:row>
      <xdr:rowOff>200025</xdr:rowOff>
    </xdr:to>
    <xdr:sp macro="" textlink="">
      <xdr:nvSpPr>
        <xdr:cNvPr id="2" name="Rectangle 2">
          <a:extLst>
            <a:ext uri="{FF2B5EF4-FFF2-40B4-BE49-F238E27FC236}">
              <a16:creationId xmlns:a16="http://schemas.microsoft.com/office/drawing/2014/main" id="{00000000-0008-0000-0500-000002000000}"/>
            </a:ext>
          </a:extLst>
        </xdr:cNvPr>
        <xdr:cNvSpPr>
          <a:spLocks noChangeArrowheads="1"/>
        </xdr:cNvSpPr>
      </xdr:nvSpPr>
      <xdr:spPr bwMode="auto">
        <a:xfrm>
          <a:off x="2914650" y="17002125"/>
          <a:ext cx="3914775" cy="638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明朝"/>
              <a:ea typeface="ＭＳ 明朝"/>
            </a:rPr>
            <a:t>（審査の結果、交付決定金額が要望額を下回る場合が</a:t>
          </a:r>
        </a:p>
        <a:p>
          <a:pPr algn="l" rtl="0">
            <a:lnSpc>
              <a:spcPts val="1200"/>
            </a:lnSpc>
            <a:defRPr sz="1000"/>
          </a:pPr>
          <a:r>
            <a:rPr lang="ja-JP" altLang="en-US" sz="1100" b="0" i="0" u="none" strike="noStrike" baseline="0">
              <a:solidFill>
                <a:srgbClr val="000000"/>
              </a:solidFill>
              <a:latin typeface="ＭＳ 明朝"/>
              <a:ea typeface="ＭＳ 明朝"/>
            </a:rPr>
            <a:t>　あります。）</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501015</xdr:colOff>
      <xdr:row>20</xdr:row>
      <xdr:rowOff>95250</xdr:rowOff>
    </xdr:from>
    <xdr:to>
      <xdr:col>5</xdr:col>
      <xdr:colOff>241935</xdr:colOff>
      <xdr:row>28</xdr:row>
      <xdr:rowOff>66675</xdr:rowOff>
    </xdr:to>
    <xdr:sp macro="" textlink="">
      <xdr:nvSpPr>
        <xdr:cNvPr id="3073" name="AutoShape 1">
          <a:extLst>
            <a:ext uri="{FF2B5EF4-FFF2-40B4-BE49-F238E27FC236}">
              <a16:creationId xmlns:a16="http://schemas.microsoft.com/office/drawing/2014/main" id="{00000000-0008-0000-0600-0000010C0000}"/>
            </a:ext>
          </a:extLst>
        </xdr:cNvPr>
        <xdr:cNvSpPr>
          <a:spLocks/>
        </xdr:cNvSpPr>
      </xdr:nvSpPr>
      <xdr:spPr bwMode="auto">
        <a:xfrm>
          <a:off x="790575" y="4583430"/>
          <a:ext cx="2758440" cy="1556385"/>
        </a:xfrm>
        <a:prstGeom prst="borderCallout2">
          <a:avLst>
            <a:gd name="adj1" fmla="val 26368"/>
            <a:gd name="adj2" fmla="val -46"/>
            <a:gd name="adj3" fmla="val 26367"/>
            <a:gd name="adj4" fmla="val -13844"/>
            <a:gd name="adj5" fmla="val -15147"/>
            <a:gd name="adj6" fmla="val -13978"/>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000000" mc:Ignorable="a14" a14:legacySpreadsheetColorIndex="64"/>
          </a:solidFill>
          <a:miter lim="800000"/>
          <a:headEnd/>
          <a:tailEnd type="triangle" w="med" len="med"/>
        </a:ln>
      </xdr:spPr>
      <xdr:txBody>
        <a:bodyPr vertOverflow="clip" wrap="square" lIns="27432" tIns="18288" rIns="0" bIns="18288" anchor="ctr" upright="1"/>
        <a:lstStyle/>
        <a:p>
          <a:pPr algn="l" rtl="0">
            <a:lnSpc>
              <a:spcPts val="1200"/>
            </a:lnSpc>
            <a:defRPr sz="1000"/>
          </a:pPr>
          <a:r>
            <a:rPr lang="ja-JP" altLang="en-US" sz="1000" b="0" i="0" u="none" strike="noStrike" baseline="0">
              <a:solidFill>
                <a:srgbClr val="0000FF"/>
              </a:solidFill>
              <a:latin typeface="ＭＳ 明朝"/>
              <a:ea typeface="ＭＳ 明朝"/>
            </a:rPr>
            <a:t>①高木（高さ4m以上の樹木）</a:t>
          </a:r>
        </a:p>
        <a:p>
          <a:pPr algn="l" rtl="0">
            <a:lnSpc>
              <a:spcPts val="1200"/>
            </a:lnSpc>
            <a:defRPr sz="1000"/>
          </a:pPr>
          <a:r>
            <a:rPr lang="ja-JP" altLang="en-US" sz="1000" b="0" i="0" u="none" strike="noStrike" baseline="0">
              <a:solidFill>
                <a:srgbClr val="0000FF"/>
              </a:solidFill>
              <a:latin typeface="ＭＳ 明朝"/>
              <a:ea typeface="ＭＳ 明朝"/>
            </a:rPr>
            <a:t>②中高木（高さ2.5m以上4m未満の樹木）</a:t>
          </a:r>
        </a:p>
        <a:p>
          <a:pPr algn="l" rtl="0">
            <a:lnSpc>
              <a:spcPts val="1200"/>
            </a:lnSpc>
            <a:defRPr sz="1000"/>
          </a:pPr>
          <a:r>
            <a:rPr lang="ja-JP" altLang="en-US" sz="1000" b="0" i="0" u="none" strike="noStrike" baseline="0">
              <a:solidFill>
                <a:srgbClr val="0000FF"/>
              </a:solidFill>
              <a:latin typeface="ＭＳ 明朝"/>
              <a:ea typeface="ＭＳ 明朝"/>
            </a:rPr>
            <a:t>③中木（高さ1m以上2.5m未満の樹木）</a:t>
          </a:r>
        </a:p>
        <a:p>
          <a:pPr algn="l" rtl="0">
            <a:lnSpc>
              <a:spcPts val="1200"/>
            </a:lnSpc>
            <a:defRPr sz="1000"/>
          </a:pPr>
          <a:r>
            <a:rPr lang="ja-JP" altLang="en-US" sz="1000" b="0" i="0" u="none" strike="noStrike" baseline="0">
              <a:solidFill>
                <a:srgbClr val="0000FF"/>
              </a:solidFill>
              <a:latin typeface="ＭＳ 明朝"/>
              <a:ea typeface="ＭＳ 明朝"/>
            </a:rPr>
            <a:t>④低木（高さ1m未満の樹木）</a:t>
          </a:r>
        </a:p>
        <a:p>
          <a:pPr algn="l" rtl="0">
            <a:lnSpc>
              <a:spcPts val="1200"/>
            </a:lnSpc>
            <a:defRPr sz="1000"/>
          </a:pPr>
          <a:r>
            <a:rPr lang="ja-JP" altLang="en-US" sz="1000" b="0" i="0" u="none" strike="noStrike" baseline="0">
              <a:solidFill>
                <a:srgbClr val="0000FF"/>
              </a:solidFill>
              <a:latin typeface="ＭＳ 明朝"/>
              <a:ea typeface="ＭＳ 明朝"/>
            </a:rPr>
            <a:t>⑤地被</a:t>
          </a:r>
        </a:p>
        <a:p>
          <a:pPr algn="l" rtl="0">
            <a:lnSpc>
              <a:spcPts val="1200"/>
            </a:lnSpc>
            <a:defRPr sz="1000"/>
          </a:pPr>
          <a:r>
            <a:rPr lang="ja-JP" altLang="en-US" sz="1000" b="0" i="0" u="none" strike="noStrike" baseline="0">
              <a:solidFill>
                <a:srgbClr val="0000FF"/>
              </a:solidFill>
              <a:latin typeface="ＭＳ 明朝"/>
              <a:ea typeface="ＭＳ 明朝"/>
            </a:rPr>
            <a:t>⑥張芝</a:t>
          </a:r>
        </a:p>
        <a:p>
          <a:pPr algn="l" rtl="0">
            <a:lnSpc>
              <a:spcPts val="1200"/>
            </a:lnSpc>
            <a:defRPr sz="1000"/>
          </a:pPr>
          <a:r>
            <a:rPr lang="ja-JP" altLang="en-US" sz="1000" b="0" i="0" u="none" strike="noStrike" baseline="0">
              <a:solidFill>
                <a:srgbClr val="0000FF"/>
              </a:solidFill>
              <a:latin typeface="ＭＳ 明朝"/>
              <a:ea typeface="ＭＳ 明朝"/>
            </a:rPr>
            <a:t>⑦その他（コケなど）</a:t>
          </a:r>
          <a:endParaRPr lang="ja-JP" altLang="en-US" sz="1100" b="0" i="0" u="none" strike="noStrike" baseline="0">
            <a:solidFill>
              <a:srgbClr val="0000FF"/>
            </a:solidFill>
            <a:latin typeface="ＭＳ 明朝"/>
            <a:ea typeface="ＭＳ 明朝"/>
          </a:endParaRPr>
        </a:p>
        <a:p>
          <a:pPr algn="l" rtl="0">
            <a:lnSpc>
              <a:spcPts val="1100"/>
            </a:lnSpc>
            <a:defRPr sz="1000"/>
          </a:pPr>
          <a:r>
            <a:rPr lang="ja-JP" altLang="en-US" sz="1000" b="0" i="0" u="none" strike="noStrike" baseline="0">
              <a:solidFill>
                <a:srgbClr val="0000FF"/>
              </a:solidFill>
              <a:latin typeface="ＭＳ 明朝"/>
              <a:ea typeface="ＭＳ 明朝"/>
            </a:rPr>
            <a:t>に分類した上、右欄に樹種を入力して下さい。</a:t>
          </a:r>
        </a:p>
      </xdr:txBody>
    </xdr:sp>
    <xdr:clientData/>
  </xdr:twoCellAnchor>
  <xdr:twoCellAnchor>
    <xdr:from>
      <xdr:col>5</xdr:col>
      <xdr:colOff>744855</xdr:colOff>
      <xdr:row>24</xdr:row>
      <xdr:rowOff>131445</xdr:rowOff>
    </xdr:from>
    <xdr:to>
      <xdr:col>7</xdr:col>
      <xdr:colOff>1062990</xdr:colOff>
      <xdr:row>28</xdr:row>
      <xdr:rowOff>102870</xdr:rowOff>
    </xdr:to>
    <xdr:sp macro="" textlink="">
      <xdr:nvSpPr>
        <xdr:cNvPr id="3074" name="AutoShape 2">
          <a:extLst>
            <a:ext uri="{FF2B5EF4-FFF2-40B4-BE49-F238E27FC236}">
              <a16:creationId xmlns:a16="http://schemas.microsoft.com/office/drawing/2014/main" id="{00000000-0008-0000-0600-0000020C0000}"/>
            </a:ext>
          </a:extLst>
        </xdr:cNvPr>
        <xdr:cNvSpPr>
          <a:spLocks/>
        </xdr:cNvSpPr>
      </xdr:nvSpPr>
      <xdr:spPr bwMode="auto">
        <a:xfrm>
          <a:off x="4051935" y="5412105"/>
          <a:ext cx="2055495" cy="763905"/>
        </a:xfrm>
        <a:prstGeom prst="borderCallout2">
          <a:avLst>
            <a:gd name="adj1" fmla="val 14815"/>
            <a:gd name="adj2" fmla="val -53"/>
            <a:gd name="adj3" fmla="val 14815"/>
            <a:gd name="adj4" fmla="val -7468"/>
            <a:gd name="adj5" fmla="val -139170"/>
            <a:gd name="adj6" fmla="val -7255"/>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000000" mc:Ignorable="a14" a14:legacySpreadsheetColorIndex="64"/>
          </a:solidFill>
          <a:miter lim="800000"/>
          <a:headEnd/>
          <a:tailEnd type="triangle" w="med" len="med"/>
        </a:ln>
      </xdr:spPr>
      <xdr:txBody>
        <a:bodyPr vertOverflow="clip" wrap="square" lIns="27432" tIns="18288" rIns="0" bIns="18288" anchor="ctr" upright="1"/>
        <a:lstStyle/>
        <a:p>
          <a:pPr algn="l" rtl="0">
            <a:lnSpc>
              <a:spcPts val="1100"/>
            </a:lnSpc>
            <a:defRPr sz="1000"/>
          </a:pPr>
          <a:r>
            <a:rPr lang="ja-JP" altLang="en-US" sz="1000" b="0" i="0" u="none" strike="noStrike" baseline="0">
              <a:solidFill>
                <a:srgbClr val="0000FF"/>
              </a:solidFill>
              <a:latin typeface="ＭＳ 明朝"/>
              <a:ea typeface="ＭＳ 明朝"/>
            </a:rPr>
            <a:t>見積書を基に、植付植物や客土、支柱などの材料費と、植付手間などの労務費の合計を入力して下さい。</a:t>
          </a:r>
        </a:p>
        <a:p>
          <a:pPr algn="l" rtl="0">
            <a:defRPr sz="1000"/>
          </a:pPr>
          <a:endParaRPr lang="ja-JP" altLang="en-US" sz="1000" b="0" i="0" u="none" strike="noStrike" baseline="0">
            <a:solidFill>
              <a:srgbClr val="0000FF"/>
            </a:solidFill>
            <a:latin typeface="ＭＳ 明朝"/>
            <a:ea typeface="ＭＳ 明朝"/>
          </a:endParaRPr>
        </a:p>
      </xdr:txBody>
    </xdr:sp>
    <xdr:clientData/>
  </xdr:twoCellAnchor>
  <xdr:twoCellAnchor>
    <xdr:from>
      <xdr:col>6</xdr:col>
      <xdr:colOff>634365</xdr:colOff>
      <xdr:row>21</xdr:row>
      <xdr:rowOff>5715</xdr:rowOff>
    </xdr:from>
    <xdr:to>
      <xdr:col>7</xdr:col>
      <xdr:colOff>796290</xdr:colOff>
      <xdr:row>23</xdr:row>
      <xdr:rowOff>60960</xdr:rowOff>
    </xdr:to>
    <xdr:sp macro="" textlink="">
      <xdr:nvSpPr>
        <xdr:cNvPr id="3075" name="AutoShape 3">
          <a:extLst>
            <a:ext uri="{FF2B5EF4-FFF2-40B4-BE49-F238E27FC236}">
              <a16:creationId xmlns:a16="http://schemas.microsoft.com/office/drawing/2014/main" id="{00000000-0008-0000-0600-0000030C0000}"/>
            </a:ext>
          </a:extLst>
        </xdr:cNvPr>
        <xdr:cNvSpPr>
          <a:spLocks/>
        </xdr:cNvSpPr>
      </xdr:nvSpPr>
      <xdr:spPr bwMode="auto">
        <a:xfrm>
          <a:off x="4741545" y="4692015"/>
          <a:ext cx="1099185" cy="451485"/>
        </a:xfrm>
        <a:prstGeom prst="borderCallout2">
          <a:avLst>
            <a:gd name="adj1" fmla="val 50316"/>
            <a:gd name="adj2" fmla="val 99687"/>
            <a:gd name="adj3" fmla="val 50316"/>
            <a:gd name="adj4" fmla="val 123846"/>
            <a:gd name="adj5" fmla="val -82753"/>
            <a:gd name="adj6" fmla="val 123457"/>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000000" mc:Ignorable="a14" a14:legacySpreadsheetColorIndex="64"/>
          </a:solidFill>
          <a:miter lim="800000"/>
          <a:headEnd/>
          <a:tailEnd type="triangle" w="med" len="med"/>
        </a:ln>
      </xdr:spPr>
      <xdr:txBody>
        <a:bodyPr vertOverflow="clip" wrap="square" lIns="27432" tIns="18288" rIns="0" bIns="18288" anchor="ctr" upright="1"/>
        <a:lstStyle/>
        <a:p>
          <a:pPr algn="l" rtl="0">
            <a:lnSpc>
              <a:spcPts val="1000"/>
            </a:lnSpc>
            <a:defRPr sz="1000"/>
          </a:pPr>
          <a:r>
            <a:rPr lang="ja-JP" altLang="en-US" sz="1000" b="0" i="0" u="none" strike="noStrike" baseline="0">
              <a:solidFill>
                <a:srgbClr val="0000FF"/>
              </a:solidFill>
              <a:latin typeface="ＭＳ 明朝"/>
              <a:ea typeface="ＭＳ 明朝"/>
            </a:rPr>
            <a:t>樹木の高さなどを入力して下さい。</a:t>
          </a:r>
        </a:p>
      </xdr:txBody>
    </xdr:sp>
    <xdr:clientData/>
  </xdr:twoCellAnchor>
  <xdr:twoCellAnchor>
    <xdr:from>
      <xdr:col>2</xdr:col>
      <xdr:colOff>152400</xdr:colOff>
      <xdr:row>2</xdr:row>
      <xdr:rowOff>57150</xdr:rowOff>
    </xdr:from>
    <xdr:to>
      <xdr:col>3</xdr:col>
      <xdr:colOff>657225</xdr:colOff>
      <xdr:row>4</xdr:row>
      <xdr:rowOff>19050</xdr:rowOff>
    </xdr:to>
    <xdr:sp macro="" textlink="">
      <xdr:nvSpPr>
        <xdr:cNvPr id="3076" name="AutoShape 4">
          <a:extLst>
            <a:ext uri="{FF2B5EF4-FFF2-40B4-BE49-F238E27FC236}">
              <a16:creationId xmlns:a16="http://schemas.microsoft.com/office/drawing/2014/main" id="{00000000-0008-0000-0600-0000040C0000}"/>
            </a:ext>
          </a:extLst>
        </xdr:cNvPr>
        <xdr:cNvSpPr>
          <a:spLocks/>
        </xdr:cNvSpPr>
      </xdr:nvSpPr>
      <xdr:spPr bwMode="auto">
        <a:xfrm>
          <a:off x="1196340" y="643890"/>
          <a:ext cx="1609725" cy="495300"/>
        </a:xfrm>
        <a:prstGeom prst="borderCallout2">
          <a:avLst>
            <a:gd name="adj1" fmla="val 22644"/>
            <a:gd name="adj2" fmla="val 100607"/>
            <a:gd name="adj3" fmla="val 22644"/>
            <a:gd name="adj4" fmla="val 152199"/>
            <a:gd name="adj5" fmla="val 62264"/>
            <a:gd name="adj6" fmla="val 190657"/>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000000" mc:Ignorable="a14" a14:legacySpreadsheetColorIndex="64"/>
          </a:solidFill>
          <a:miter lim="800000"/>
          <a:headEnd/>
          <a:tailEnd type="triangle" w="med" len="med"/>
        </a:ln>
      </xdr:spPr>
      <xdr:txBody>
        <a:bodyPr vertOverflow="clip" wrap="square" lIns="27432" tIns="18288" rIns="0" bIns="18288" anchor="ctr" upright="1"/>
        <a:lstStyle/>
        <a:p>
          <a:pPr algn="l" rtl="0">
            <a:lnSpc>
              <a:spcPts val="1000"/>
            </a:lnSpc>
            <a:defRPr sz="1000"/>
          </a:pPr>
          <a:r>
            <a:rPr lang="ja-JP" altLang="en-US" sz="1000" b="0" i="0" u="none" strike="noStrike" baseline="0">
              <a:solidFill>
                <a:srgbClr val="0000FF"/>
              </a:solidFill>
              <a:latin typeface="ＭＳ 明朝"/>
              <a:ea typeface="ＭＳ 明朝"/>
            </a:rPr>
            <a:t>緑化計画平面図を基に、面積を入力して下さい。</a:t>
          </a:r>
        </a:p>
      </xdr:txBody>
    </xdr:sp>
    <xdr:clientData/>
  </xdr:twoCellAnchor>
  <xdr:twoCellAnchor>
    <xdr:from>
      <xdr:col>1</xdr:col>
      <xdr:colOff>66675</xdr:colOff>
      <xdr:row>63</xdr:row>
      <xdr:rowOff>200025</xdr:rowOff>
    </xdr:from>
    <xdr:to>
      <xdr:col>2</xdr:col>
      <xdr:colOff>847725</xdr:colOff>
      <xdr:row>67</xdr:row>
      <xdr:rowOff>28575</xdr:rowOff>
    </xdr:to>
    <xdr:sp macro="" textlink="">
      <xdr:nvSpPr>
        <xdr:cNvPr id="3081" name="AutoShape 9">
          <a:extLst>
            <a:ext uri="{FF2B5EF4-FFF2-40B4-BE49-F238E27FC236}">
              <a16:creationId xmlns:a16="http://schemas.microsoft.com/office/drawing/2014/main" id="{00000000-0008-0000-0600-0000090C0000}"/>
            </a:ext>
          </a:extLst>
        </xdr:cNvPr>
        <xdr:cNvSpPr>
          <a:spLocks/>
        </xdr:cNvSpPr>
      </xdr:nvSpPr>
      <xdr:spPr bwMode="auto">
        <a:xfrm>
          <a:off x="356235" y="14685645"/>
          <a:ext cx="1535430" cy="895350"/>
        </a:xfrm>
        <a:prstGeom prst="borderCallout2">
          <a:avLst>
            <a:gd name="adj1" fmla="val 12764"/>
            <a:gd name="adj2" fmla="val 100238"/>
            <a:gd name="adj3" fmla="val 12764"/>
            <a:gd name="adj4" fmla="val 130588"/>
            <a:gd name="adj5" fmla="val 48935"/>
            <a:gd name="adj6" fmla="val 157648"/>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000000" mc:Ignorable="a14" a14:legacySpreadsheetColorIndex="64"/>
          </a:solidFill>
          <a:miter lim="800000"/>
          <a:headEnd/>
          <a:tailEnd type="triangle" w="med" len="med"/>
        </a:ln>
      </xdr:spPr>
      <xdr:txBody>
        <a:bodyPr vertOverflow="clip" wrap="square" lIns="27432" tIns="18288" rIns="0" bIns="18288" anchor="ctr" upright="1"/>
        <a:lstStyle/>
        <a:p>
          <a:pPr algn="l" rtl="0">
            <a:lnSpc>
              <a:spcPts val="1100"/>
            </a:lnSpc>
            <a:defRPr sz="1000"/>
          </a:pPr>
          <a:r>
            <a:rPr lang="ja-JP" altLang="en-US" sz="1000" b="0" i="0" u="none" strike="noStrike" baseline="0">
              <a:solidFill>
                <a:srgbClr val="0000FF"/>
              </a:solidFill>
              <a:latin typeface="ＭＳ 明朝"/>
              <a:ea typeface="ＭＳ 明朝"/>
            </a:rPr>
            <a:t>緑化工事に係る経費の金額を入力して下さい。　　　　　　　　　　</a:t>
          </a:r>
        </a:p>
        <a:p>
          <a:pPr algn="l" rtl="0">
            <a:lnSpc>
              <a:spcPts val="1200"/>
            </a:lnSpc>
            <a:defRPr sz="1000"/>
          </a:pPr>
          <a:endParaRPr lang="ja-JP" altLang="en-US" sz="1000" b="0" i="0" u="none" strike="noStrike" baseline="0">
            <a:solidFill>
              <a:srgbClr val="0000FF"/>
            </a:solidFill>
            <a:latin typeface="ＭＳ 明朝"/>
            <a:ea typeface="ＭＳ 明朝"/>
          </a:endParaRPr>
        </a:p>
        <a:p>
          <a:pPr algn="l" rtl="0">
            <a:lnSpc>
              <a:spcPts val="1100"/>
            </a:lnSpc>
            <a:defRPr sz="1000"/>
          </a:pPr>
          <a:endParaRPr lang="ja-JP" altLang="en-US" sz="1000" b="0" i="0" u="none" strike="noStrike" baseline="0">
            <a:solidFill>
              <a:srgbClr val="0000FF"/>
            </a:solidFill>
            <a:latin typeface="ＭＳ 明朝"/>
            <a:ea typeface="ＭＳ 明朝"/>
          </a:endParaRPr>
        </a:p>
      </xdr:txBody>
    </xdr:sp>
    <xdr:clientData/>
  </xdr:twoCellAnchor>
  <xdr:twoCellAnchor>
    <xdr:from>
      <xdr:col>1</xdr:col>
      <xdr:colOff>76200</xdr:colOff>
      <xdr:row>67</xdr:row>
      <xdr:rowOff>142875</xdr:rowOff>
    </xdr:from>
    <xdr:to>
      <xdr:col>2</xdr:col>
      <xdr:colOff>1095375</xdr:colOff>
      <xdr:row>72</xdr:row>
      <xdr:rowOff>66675</xdr:rowOff>
    </xdr:to>
    <xdr:sp macro="" textlink="">
      <xdr:nvSpPr>
        <xdr:cNvPr id="3082" name="AutoShape 10">
          <a:extLst>
            <a:ext uri="{FF2B5EF4-FFF2-40B4-BE49-F238E27FC236}">
              <a16:creationId xmlns:a16="http://schemas.microsoft.com/office/drawing/2014/main" id="{00000000-0008-0000-0600-00000A0C0000}"/>
            </a:ext>
          </a:extLst>
        </xdr:cNvPr>
        <xdr:cNvSpPr>
          <a:spLocks/>
        </xdr:cNvSpPr>
      </xdr:nvSpPr>
      <xdr:spPr bwMode="auto">
        <a:xfrm>
          <a:off x="365760" y="15695295"/>
          <a:ext cx="1773555" cy="1333500"/>
        </a:xfrm>
        <a:prstGeom prst="borderCallout2">
          <a:avLst>
            <a:gd name="adj1" fmla="val 8509"/>
            <a:gd name="adj2" fmla="val 100665"/>
            <a:gd name="adj3" fmla="val 8509"/>
            <a:gd name="adj4" fmla="val 116921"/>
            <a:gd name="adj5" fmla="val 75884"/>
            <a:gd name="adj6" fmla="val 131282"/>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000000" mc:Ignorable="a14" a14:legacySpreadsheetColorIndex="64"/>
          </a:solidFill>
          <a:miter lim="800000"/>
          <a:headEnd/>
          <a:tailEnd type="triangle" w="med" len="med"/>
        </a:ln>
      </xdr:spPr>
      <xdr:txBody>
        <a:bodyPr vertOverflow="clip" wrap="square" lIns="27432" tIns="18288" rIns="0" bIns="18288" anchor="ctr" upright="1"/>
        <a:lstStyle/>
        <a:p>
          <a:pPr algn="l" rtl="0">
            <a:lnSpc>
              <a:spcPts val="1100"/>
            </a:lnSpc>
            <a:defRPr sz="1000"/>
          </a:pPr>
          <a:r>
            <a:rPr lang="ja-JP" altLang="en-US" sz="1000" b="0" i="0" u="none" strike="noStrike" baseline="0">
              <a:solidFill>
                <a:srgbClr val="0000FF"/>
              </a:solidFill>
              <a:latin typeface="ＭＳ 明朝"/>
              <a:ea typeface="ＭＳ 明朝"/>
            </a:rPr>
            <a:t>「1/2に当る金額」を千円単位で丸めて入力して下さい。　　　　　　　　　　　　ただし㎡あたりの平均単価が3万円を超える場合は「敷地面積×3万円」を千円単位で丸めた数字を入力して下さい。</a:t>
          </a:r>
        </a:p>
      </xdr:txBody>
    </xdr:sp>
    <xdr:clientData/>
  </xdr:twoCellAnchor>
  <xdr:twoCellAnchor>
    <xdr:from>
      <xdr:col>3</xdr:col>
      <xdr:colOff>154305</xdr:colOff>
      <xdr:row>40</xdr:row>
      <xdr:rowOff>34290</xdr:rowOff>
    </xdr:from>
    <xdr:to>
      <xdr:col>7</xdr:col>
      <xdr:colOff>7620</xdr:colOff>
      <xdr:row>42</xdr:row>
      <xdr:rowOff>180975</xdr:rowOff>
    </xdr:to>
    <xdr:sp macro="" textlink="">
      <xdr:nvSpPr>
        <xdr:cNvPr id="3083" name="AutoShape 11">
          <a:extLst>
            <a:ext uri="{FF2B5EF4-FFF2-40B4-BE49-F238E27FC236}">
              <a16:creationId xmlns:a16="http://schemas.microsoft.com/office/drawing/2014/main" id="{00000000-0008-0000-0600-00000B0C0000}"/>
            </a:ext>
          </a:extLst>
        </xdr:cNvPr>
        <xdr:cNvSpPr>
          <a:spLocks/>
        </xdr:cNvSpPr>
      </xdr:nvSpPr>
      <xdr:spPr bwMode="auto">
        <a:xfrm>
          <a:off x="2303145" y="8972550"/>
          <a:ext cx="2748915" cy="649605"/>
        </a:xfrm>
        <a:prstGeom prst="borderCallout2">
          <a:avLst>
            <a:gd name="adj1" fmla="val 17144"/>
            <a:gd name="adj2" fmla="val 99973"/>
            <a:gd name="adj3" fmla="val 17144"/>
            <a:gd name="adj4" fmla="val 117831"/>
            <a:gd name="adj5" fmla="val -106030"/>
            <a:gd name="adj6" fmla="val 117701"/>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000000" mc:Ignorable="a14" a14:legacySpreadsheetColorIndex="64"/>
          </a:solidFill>
          <a:miter lim="800000"/>
          <a:headEnd/>
          <a:tailEnd type="triangle" w="med" len="med"/>
        </a:ln>
      </xdr:spPr>
      <xdr:txBody>
        <a:bodyPr vertOverflow="clip" wrap="square" lIns="27432" tIns="18288" rIns="0" bIns="18288" anchor="ctr" upright="1"/>
        <a:lstStyle/>
        <a:p>
          <a:pPr algn="l" rtl="0">
            <a:lnSpc>
              <a:spcPts val="1100"/>
            </a:lnSpc>
            <a:defRPr sz="1000"/>
          </a:pPr>
          <a:r>
            <a:rPr lang="ja-JP" altLang="en-US" sz="1000" b="0" i="0" u="none" strike="noStrike" baseline="0">
              <a:solidFill>
                <a:srgbClr val="0000FF"/>
              </a:solidFill>
              <a:latin typeface="ＭＳ 明朝"/>
              <a:ea typeface="ＭＳ 明朝"/>
            </a:rPr>
            <a:t>既存の散水栓の場合は写真を、新たに設置する場合は詳細の分かる資料を添付して下さい。</a:t>
          </a:r>
        </a:p>
        <a:p>
          <a:pPr algn="l" rtl="0">
            <a:lnSpc>
              <a:spcPts val="1100"/>
            </a:lnSpc>
            <a:defRPr sz="1000"/>
          </a:pPr>
          <a:endParaRPr lang="ja-JP" altLang="en-US" sz="1000" b="0" i="0" u="none" strike="noStrike" baseline="0">
            <a:solidFill>
              <a:srgbClr val="0000FF"/>
            </a:solidFill>
            <a:latin typeface="ＭＳ 明朝"/>
            <a:ea typeface="ＭＳ 明朝"/>
          </a:endParaRPr>
        </a:p>
      </xdr:txBody>
    </xdr:sp>
    <xdr:clientData/>
  </xdr:twoCellAnchor>
  <xdr:twoCellAnchor>
    <xdr:from>
      <xdr:col>3</xdr:col>
      <xdr:colOff>476250</xdr:colOff>
      <xdr:row>71</xdr:row>
      <xdr:rowOff>38100</xdr:rowOff>
    </xdr:from>
    <xdr:to>
      <xdr:col>7</xdr:col>
      <xdr:colOff>1181100</xdr:colOff>
      <xdr:row>73</xdr:row>
      <xdr:rowOff>161925</xdr:rowOff>
    </xdr:to>
    <xdr:sp macro="" textlink="">
      <xdr:nvSpPr>
        <xdr:cNvPr id="3085" name="Rectangle 13">
          <a:extLst>
            <a:ext uri="{FF2B5EF4-FFF2-40B4-BE49-F238E27FC236}">
              <a16:creationId xmlns:a16="http://schemas.microsoft.com/office/drawing/2014/main" id="{00000000-0008-0000-0600-00000D0C0000}"/>
            </a:ext>
          </a:extLst>
        </xdr:cNvPr>
        <xdr:cNvSpPr>
          <a:spLocks noChangeArrowheads="1"/>
        </xdr:cNvSpPr>
      </xdr:nvSpPr>
      <xdr:spPr bwMode="auto">
        <a:xfrm>
          <a:off x="2867025" y="17049750"/>
          <a:ext cx="3914775" cy="4667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明朝"/>
              <a:ea typeface="ＭＳ 明朝"/>
            </a:rPr>
            <a:t>（審査の結果、交付決定金額が要望額を下回る場合が</a:t>
          </a:r>
        </a:p>
        <a:p>
          <a:pPr algn="l" rtl="0">
            <a:lnSpc>
              <a:spcPts val="1200"/>
            </a:lnSpc>
            <a:defRPr sz="1000"/>
          </a:pPr>
          <a:r>
            <a:rPr lang="ja-JP" altLang="en-US" sz="1100" b="0" i="0" u="none" strike="noStrike" baseline="0">
              <a:solidFill>
                <a:srgbClr val="000000"/>
              </a:solidFill>
              <a:latin typeface="ＭＳ 明朝"/>
              <a:ea typeface="ＭＳ 明朝"/>
            </a:rPr>
            <a:t>　あります。）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93"/>
  <sheetViews>
    <sheetView view="pageBreakPreview" zoomScaleNormal="100" zoomScaleSheetLayoutView="100" workbookViewId="0">
      <selection activeCell="B10" sqref="B10"/>
    </sheetView>
  </sheetViews>
  <sheetFormatPr defaultColWidth="9" defaultRowHeight="13.2"/>
  <cols>
    <col min="1" max="1" width="4.21875" style="1" customWidth="1"/>
    <col min="2" max="2" width="11" style="1" customWidth="1"/>
    <col min="3" max="3" width="16.109375" style="1" customWidth="1"/>
    <col min="4" max="4" width="10.6640625" style="1" customWidth="1"/>
    <col min="5" max="5" width="6.21875" style="1" customWidth="1"/>
    <col min="6" max="6" width="11.6640625" style="1" customWidth="1"/>
    <col min="7" max="7" width="13.6640625" style="1" customWidth="1"/>
    <col min="8" max="8" width="16.77734375" style="1" customWidth="1"/>
    <col min="9" max="9" width="9" style="1"/>
    <col min="10" max="10" width="12.77734375" style="1" customWidth="1"/>
    <col min="11" max="16384" width="9" style="1"/>
  </cols>
  <sheetData>
    <row r="1" spans="2:8" ht="17.25" customHeight="1">
      <c r="B1" s="224" t="s">
        <v>71</v>
      </c>
      <c r="C1" s="224"/>
      <c r="D1" s="224"/>
      <c r="E1" s="224"/>
      <c r="F1" s="224"/>
      <c r="G1" s="224"/>
      <c r="H1" s="224"/>
    </row>
    <row r="2" spans="2:8" ht="20.25" customHeight="1">
      <c r="B2" s="225" t="s">
        <v>70</v>
      </c>
      <c r="C2" s="225"/>
      <c r="D2" s="225"/>
      <c r="E2" s="225"/>
      <c r="F2" s="225"/>
      <c r="G2" s="225"/>
      <c r="H2" s="225"/>
    </row>
    <row r="3" spans="2:8" ht="13.8" thickBot="1"/>
    <row r="4" spans="2:8" ht="28.5" customHeight="1" thickBot="1">
      <c r="B4" s="27" t="s">
        <v>99</v>
      </c>
      <c r="C4" s="3"/>
      <c r="E4" s="226" t="s">
        <v>27</v>
      </c>
      <c r="F4" s="227"/>
      <c r="G4" s="101"/>
      <c r="H4" s="1" t="s">
        <v>41</v>
      </c>
    </row>
    <row r="5" spans="2:8" ht="23.25" customHeight="1" thickBot="1">
      <c r="B5" s="3"/>
      <c r="C5" s="3"/>
    </row>
    <row r="6" spans="2:8" ht="19.5" customHeight="1">
      <c r="B6" s="228" t="s">
        <v>19</v>
      </c>
      <c r="C6" s="229"/>
      <c r="D6" s="4" t="s">
        <v>8</v>
      </c>
      <c r="E6" s="4"/>
      <c r="F6" s="4"/>
      <c r="G6" s="4"/>
      <c r="H6" s="5"/>
    </row>
    <row r="7" spans="2:8" ht="19.5" customHeight="1" thickBot="1">
      <c r="B7" s="230"/>
      <c r="C7" s="231"/>
      <c r="D7" s="6" t="s">
        <v>9</v>
      </c>
      <c r="E7" s="6"/>
      <c r="F7" s="6"/>
      <c r="G7" s="6"/>
      <c r="H7" s="7"/>
    </row>
    <row r="8" spans="2:8" ht="19.5" customHeight="1">
      <c r="B8" s="186" t="s">
        <v>7</v>
      </c>
      <c r="C8" s="187"/>
      <c r="D8" s="192" t="s">
        <v>1</v>
      </c>
      <c r="E8" s="194" t="s">
        <v>2</v>
      </c>
      <c r="F8" s="29" t="s">
        <v>4</v>
      </c>
      <c r="G8" s="205" t="s">
        <v>5</v>
      </c>
      <c r="H8" s="184" t="s">
        <v>6</v>
      </c>
    </row>
    <row r="9" spans="2:8" ht="13.5" customHeight="1" thickBot="1">
      <c r="B9" s="222"/>
      <c r="C9" s="223"/>
      <c r="D9" s="203"/>
      <c r="E9" s="204"/>
      <c r="F9" s="30" t="s">
        <v>37</v>
      </c>
      <c r="G9" s="206"/>
      <c r="H9" s="185"/>
    </row>
    <row r="10" spans="2:8" ht="15.75" customHeight="1">
      <c r="B10" s="102"/>
      <c r="C10" s="103"/>
      <c r="D10" s="104"/>
      <c r="E10" s="105"/>
      <c r="F10" s="106"/>
      <c r="G10" s="68">
        <f t="shared" ref="G10:G17" si="0">D10*F10</f>
        <v>0</v>
      </c>
      <c r="H10" s="118"/>
    </row>
    <row r="11" spans="2:8" ht="15.75" customHeight="1">
      <c r="B11" s="102"/>
      <c r="C11" s="103"/>
      <c r="D11" s="104"/>
      <c r="E11" s="105"/>
      <c r="F11" s="107"/>
      <c r="G11" s="68">
        <f t="shared" si="0"/>
        <v>0</v>
      </c>
      <c r="H11" s="118"/>
    </row>
    <row r="12" spans="2:8" ht="15.75" customHeight="1">
      <c r="B12" s="108"/>
      <c r="C12" s="109"/>
      <c r="D12" s="110"/>
      <c r="E12" s="111"/>
      <c r="F12" s="112"/>
      <c r="G12" s="68">
        <f t="shared" si="0"/>
        <v>0</v>
      </c>
      <c r="H12" s="119"/>
    </row>
    <row r="13" spans="2:8" ht="15.75" customHeight="1">
      <c r="B13" s="108"/>
      <c r="C13" s="109"/>
      <c r="D13" s="110"/>
      <c r="E13" s="111"/>
      <c r="F13" s="112"/>
      <c r="G13" s="68">
        <f t="shared" si="0"/>
        <v>0</v>
      </c>
      <c r="H13" s="119"/>
    </row>
    <row r="14" spans="2:8" ht="15.75" customHeight="1">
      <c r="B14" s="108"/>
      <c r="C14" s="109"/>
      <c r="D14" s="110"/>
      <c r="E14" s="111"/>
      <c r="F14" s="112"/>
      <c r="G14" s="68">
        <f t="shared" si="0"/>
        <v>0</v>
      </c>
      <c r="H14" s="119"/>
    </row>
    <row r="15" spans="2:8" ht="15.75" customHeight="1">
      <c r="B15" s="108"/>
      <c r="C15" s="109"/>
      <c r="D15" s="110"/>
      <c r="E15" s="111"/>
      <c r="F15" s="112"/>
      <c r="G15" s="68">
        <f t="shared" si="0"/>
        <v>0</v>
      </c>
      <c r="H15" s="119"/>
    </row>
    <row r="16" spans="2:8" ht="15.75" customHeight="1">
      <c r="B16" s="108"/>
      <c r="C16" s="109"/>
      <c r="D16" s="110"/>
      <c r="E16" s="111"/>
      <c r="F16" s="112"/>
      <c r="G16" s="68">
        <f t="shared" si="0"/>
        <v>0</v>
      </c>
      <c r="H16" s="119"/>
    </row>
    <row r="17" spans="2:8" ht="15.75" customHeight="1" thickBot="1">
      <c r="B17" s="113"/>
      <c r="C17" s="114"/>
      <c r="D17" s="115"/>
      <c r="E17" s="116"/>
      <c r="F17" s="117"/>
      <c r="G17" s="68">
        <f t="shared" si="0"/>
        <v>0</v>
      </c>
      <c r="H17" s="120"/>
    </row>
    <row r="18" spans="2:8" ht="26.25" customHeight="1" thickBot="1">
      <c r="B18" s="190" t="s">
        <v>15</v>
      </c>
      <c r="C18" s="191"/>
      <c r="D18" s="15"/>
      <c r="E18" s="16"/>
      <c r="F18" s="47"/>
      <c r="G18" s="69">
        <f>SUM(G10:G17)</f>
        <v>0</v>
      </c>
      <c r="H18" s="18"/>
    </row>
    <row r="19" spans="2:8" ht="20.25" customHeight="1" thickBot="1">
      <c r="B19" s="28"/>
      <c r="D19" s="8"/>
      <c r="E19" s="20"/>
      <c r="F19" s="8"/>
      <c r="G19" s="4"/>
      <c r="H19" s="8"/>
    </row>
    <row r="20" spans="2:8" ht="19.5" customHeight="1">
      <c r="B20" s="212" t="s">
        <v>21</v>
      </c>
      <c r="C20" s="213"/>
      <c r="D20" s="8" t="s">
        <v>101</v>
      </c>
      <c r="E20" s="8"/>
      <c r="F20" s="8"/>
      <c r="G20" s="8"/>
      <c r="H20" s="9"/>
    </row>
    <row r="21" spans="2:8" ht="19.5" customHeight="1" thickBot="1">
      <c r="B21" s="216"/>
      <c r="C21" s="217"/>
      <c r="D21" s="10" t="s">
        <v>22</v>
      </c>
      <c r="E21" s="10"/>
      <c r="F21" s="10"/>
      <c r="G21" s="10"/>
      <c r="H21" s="11"/>
    </row>
    <row r="22" spans="2:8" ht="19.5" customHeight="1">
      <c r="B22" s="186" t="s">
        <v>7</v>
      </c>
      <c r="C22" s="187"/>
      <c r="D22" s="192" t="s">
        <v>1</v>
      </c>
      <c r="E22" s="194" t="s">
        <v>2</v>
      </c>
      <c r="F22" s="29" t="s">
        <v>4</v>
      </c>
      <c r="G22" s="205" t="s">
        <v>5</v>
      </c>
      <c r="H22" s="184" t="s">
        <v>6</v>
      </c>
    </row>
    <row r="23" spans="2:8" ht="13.5" customHeight="1" thickBot="1">
      <c r="B23" s="188"/>
      <c r="C23" s="189"/>
      <c r="D23" s="193"/>
      <c r="E23" s="195"/>
      <c r="F23" s="31" t="s">
        <v>37</v>
      </c>
      <c r="G23" s="207"/>
      <c r="H23" s="202"/>
    </row>
    <row r="24" spans="2:8" ht="15.75" customHeight="1">
      <c r="B24" s="198"/>
      <c r="C24" s="199"/>
      <c r="D24" s="121"/>
      <c r="E24" s="122"/>
      <c r="F24" s="123"/>
      <c r="G24" s="81">
        <f>D24*F24</f>
        <v>0</v>
      </c>
      <c r="H24" s="130"/>
    </row>
    <row r="25" spans="2:8" ht="15.75" customHeight="1">
      <c r="B25" s="218"/>
      <c r="C25" s="219"/>
      <c r="D25" s="124"/>
      <c r="E25" s="125"/>
      <c r="F25" s="126"/>
      <c r="G25" s="82">
        <f>D25*F25</f>
        <v>0</v>
      </c>
      <c r="H25" s="131"/>
    </row>
    <row r="26" spans="2:8" ht="15.75" customHeight="1" thickBot="1">
      <c r="B26" s="200"/>
      <c r="C26" s="201"/>
      <c r="D26" s="127"/>
      <c r="E26" s="128"/>
      <c r="F26" s="129"/>
      <c r="G26" s="83">
        <f>D26*F26</f>
        <v>0</v>
      </c>
      <c r="H26" s="132"/>
    </row>
    <row r="27" spans="2:8" ht="26.25" customHeight="1" thickBot="1">
      <c r="B27" s="190" t="s">
        <v>16</v>
      </c>
      <c r="C27" s="191"/>
      <c r="D27" s="48"/>
      <c r="E27" s="16"/>
      <c r="F27" s="49"/>
      <c r="G27" s="84">
        <f>SUM(G24:G26)</f>
        <v>0</v>
      </c>
      <c r="H27" s="18"/>
    </row>
    <row r="28" spans="2:8" ht="21" customHeight="1" thickBot="1">
      <c r="B28" s="10"/>
      <c r="C28" s="10"/>
      <c r="D28" s="10"/>
      <c r="E28" s="10"/>
      <c r="F28" s="10"/>
      <c r="G28" s="10"/>
      <c r="H28" s="10"/>
    </row>
    <row r="29" spans="2:8" ht="19.5" customHeight="1">
      <c r="B29" s="212" t="s">
        <v>32</v>
      </c>
      <c r="C29" s="213"/>
      <c r="D29" s="8" t="s">
        <v>104</v>
      </c>
      <c r="E29" s="8"/>
      <c r="F29" s="8"/>
      <c r="G29" s="8"/>
      <c r="H29" s="9"/>
    </row>
    <row r="30" spans="2:8" ht="19.5" customHeight="1" thickBot="1">
      <c r="B30" s="216"/>
      <c r="C30" s="217"/>
      <c r="D30" s="10" t="s">
        <v>11</v>
      </c>
      <c r="E30" s="10"/>
      <c r="F30" s="10"/>
      <c r="G30" s="10"/>
      <c r="H30" s="11"/>
    </row>
    <row r="31" spans="2:8" ht="19.5" customHeight="1">
      <c r="B31" s="186" t="s">
        <v>7</v>
      </c>
      <c r="C31" s="187"/>
      <c r="D31" s="192" t="s">
        <v>1</v>
      </c>
      <c r="E31" s="194" t="s">
        <v>2</v>
      </c>
      <c r="F31" s="29" t="s">
        <v>4</v>
      </c>
      <c r="G31" s="205" t="s">
        <v>5</v>
      </c>
      <c r="H31" s="184" t="s">
        <v>6</v>
      </c>
    </row>
    <row r="32" spans="2:8" ht="13.5" customHeight="1" thickBot="1">
      <c r="B32" s="188"/>
      <c r="C32" s="189"/>
      <c r="D32" s="193"/>
      <c r="E32" s="195"/>
      <c r="F32" s="31" t="s">
        <v>37</v>
      </c>
      <c r="G32" s="207"/>
      <c r="H32" s="202"/>
    </row>
    <row r="33" spans="1:10" ht="15.75" customHeight="1">
      <c r="B33" s="198"/>
      <c r="C33" s="199"/>
      <c r="D33" s="121"/>
      <c r="E33" s="122"/>
      <c r="F33" s="123"/>
      <c r="G33" s="81">
        <f>D33*F33</f>
        <v>0</v>
      </c>
      <c r="H33" s="130"/>
    </row>
    <row r="34" spans="1:10" ht="15.75" customHeight="1">
      <c r="B34" s="218"/>
      <c r="C34" s="219"/>
      <c r="D34" s="124"/>
      <c r="E34" s="125"/>
      <c r="F34" s="126"/>
      <c r="G34" s="82">
        <f>D34*F34</f>
        <v>0</v>
      </c>
      <c r="H34" s="131"/>
    </row>
    <row r="35" spans="1:10" ht="15.75" customHeight="1" thickBot="1">
      <c r="B35" s="200"/>
      <c r="C35" s="201"/>
      <c r="D35" s="127"/>
      <c r="E35" s="128"/>
      <c r="F35" s="129"/>
      <c r="G35" s="83">
        <f>D35*F35</f>
        <v>0</v>
      </c>
      <c r="H35" s="132"/>
    </row>
    <row r="36" spans="1:10" ht="26.25" customHeight="1" thickBot="1">
      <c r="B36" s="190" t="s">
        <v>17</v>
      </c>
      <c r="C36" s="191"/>
      <c r="D36" s="48"/>
      <c r="E36" s="16"/>
      <c r="F36" s="49"/>
      <c r="G36" s="84">
        <f>SUM(G33:G35)</f>
        <v>0</v>
      </c>
      <c r="H36" s="18"/>
    </row>
    <row r="37" spans="1:10" ht="21" customHeight="1" thickBot="1">
      <c r="B37" s="10"/>
      <c r="C37" s="10"/>
      <c r="D37" s="10"/>
      <c r="E37" s="10"/>
      <c r="F37" s="10"/>
      <c r="G37" s="10"/>
      <c r="H37" s="10"/>
    </row>
    <row r="38" spans="1:10" ht="19.5" customHeight="1">
      <c r="B38" s="212" t="s">
        <v>116</v>
      </c>
      <c r="C38" s="213"/>
      <c r="D38" s="8" t="s">
        <v>108</v>
      </c>
      <c r="E38" s="8"/>
      <c r="F38" s="8"/>
      <c r="G38" s="8"/>
      <c r="H38" s="9"/>
    </row>
    <row r="39" spans="1:10" ht="19.5" customHeight="1" thickBot="1">
      <c r="B39" s="216"/>
      <c r="C39" s="217"/>
      <c r="D39" s="10" t="s">
        <v>11</v>
      </c>
      <c r="E39" s="10"/>
      <c r="F39" s="10"/>
      <c r="G39" s="10"/>
      <c r="H39" s="11"/>
    </row>
    <row r="40" spans="1:10" ht="19.5" customHeight="1">
      <c r="B40" s="186" t="s">
        <v>7</v>
      </c>
      <c r="C40" s="187"/>
      <c r="D40" s="192" t="s">
        <v>1</v>
      </c>
      <c r="E40" s="194" t="s">
        <v>2</v>
      </c>
      <c r="F40" s="160" t="s">
        <v>4</v>
      </c>
      <c r="G40" s="205" t="s">
        <v>5</v>
      </c>
      <c r="H40" s="184" t="s">
        <v>6</v>
      </c>
    </row>
    <row r="41" spans="1:10" ht="13.5" customHeight="1" thickBot="1">
      <c r="B41" s="188"/>
      <c r="C41" s="189"/>
      <c r="D41" s="193"/>
      <c r="E41" s="195"/>
      <c r="F41" s="31" t="s">
        <v>37</v>
      </c>
      <c r="G41" s="207"/>
      <c r="H41" s="202"/>
    </row>
    <row r="42" spans="1:10" ht="15.75" customHeight="1">
      <c r="B42" s="198"/>
      <c r="C42" s="199"/>
      <c r="D42" s="121"/>
      <c r="E42" s="122"/>
      <c r="F42" s="123"/>
      <c r="G42" s="81">
        <f>D42*F42</f>
        <v>0</v>
      </c>
      <c r="H42" s="130"/>
    </row>
    <row r="43" spans="1:10" ht="15.75" customHeight="1">
      <c r="B43" s="218"/>
      <c r="C43" s="219"/>
      <c r="D43" s="124"/>
      <c r="E43" s="125"/>
      <c r="F43" s="126"/>
      <c r="G43" s="82">
        <f>D43*F43</f>
        <v>0</v>
      </c>
      <c r="H43" s="131"/>
    </row>
    <row r="44" spans="1:10" ht="15.75" customHeight="1" thickBot="1">
      <c r="B44" s="200"/>
      <c r="C44" s="201"/>
      <c r="D44" s="127"/>
      <c r="E44" s="128"/>
      <c r="F44" s="129"/>
      <c r="G44" s="83">
        <f>D44*F44</f>
        <v>0</v>
      </c>
      <c r="H44" s="132"/>
    </row>
    <row r="45" spans="1:10" ht="26.25" customHeight="1" thickBot="1">
      <c r="B45" s="190" t="s">
        <v>18</v>
      </c>
      <c r="C45" s="191"/>
      <c r="D45" s="48"/>
      <c r="E45" s="16"/>
      <c r="F45" s="49"/>
      <c r="G45" s="84">
        <f>SUM(G42:G44)</f>
        <v>0</v>
      </c>
      <c r="H45" s="18"/>
    </row>
    <row r="46" spans="1:10" ht="26.25" customHeight="1" thickBot="1">
      <c r="A46" s="22"/>
      <c r="B46" s="26"/>
      <c r="C46" s="26"/>
      <c r="D46" s="147"/>
      <c r="E46" s="23"/>
      <c r="F46" s="147"/>
      <c r="G46" s="148"/>
      <c r="H46" s="22"/>
      <c r="I46" s="22"/>
      <c r="J46" s="22"/>
    </row>
    <row r="47" spans="1:10" ht="19.5" customHeight="1">
      <c r="B47" s="212" t="s">
        <v>127</v>
      </c>
      <c r="C47" s="213"/>
      <c r="D47" s="8" t="s">
        <v>12</v>
      </c>
      <c r="E47" s="8" t="s">
        <v>44</v>
      </c>
      <c r="F47" s="8"/>
      <c r="G47" s="8"/>
      <c r="H47" s="9"/>
    </row>
    <row r="48" spans="1:10" ht="19.5" customHeight="1">
      <c r="B48" s="214"/>
      <c r="C48" s="215"/>
      <c r="D48" s="22"/>
      <c r="E48" s="22" t="s">
        <v>48</v>
      </c>
      <c r="F48" s="22"/>
      <c r="G48" s="22"/>
      <c r="H48" s="50"/>
    </row>
    <row r="49" spans="2:8" ht="19.5" customHeight="1" thickBot="1">
      <c r="B49" s="216"/>
      <c r="C49" s="217"/>
      <c r="D49" s="10" t="s">
        <v>11</v>
      </c>
      <c r="E49" s="10"/>
      <c r="F49" s="10"/>
      <c r="G49" s="10"/>
      <c r="H49" s="11"/>
    </row>
    <row r="50" spans="2:8" ht="19.5" customHeight="1">
      <c r="B50" s="186" t="s">
        <v>7</v>
      </c>
      <c r="C50" s="187"/>
      <c r="D50" s="192" t="s">
        <v>1</v>
      </c>
      <c r="E50" s="194" t="s">
        <v>2</v>
      </c>
      <c r="F50" s="29" t="s">
        <v>4</v>
      </c>
      <c r="G50" s="205" t="s">
        <v>5</v>
      </c>
      <c r="H50" s="184" t="s">
        <v>6</v>
      </c>
    </row>
    <row r="51" spans="2:8" ht="13.5" customHeight="1" thickBot="1">
      <c r="B51" s="188"/>
      <c r="C51" s="189"/>
      <c r="D51" s="193"/>
      <c r="E51" s="195"/>
      <c r="F51" s="31" t="s">
        <v>37</v>
      </c>
      <c r="G51" s="207"/>
      <c r="H51" s="202"/>
    </row>
    <row r="52" spans="2:8" s="14" customFormat="1" ht="13.5" customHeight="1">
      <c r="B52" s="198"/>
      <c r="C52" s="199"/>
      <c r="D52" s="133"/>
      <c r="E52" s="134"/>
      <c r="F52" s="135"/>
      <c r="G52" s="52">
        <f>D52*F52</f>
        <v>0</v>
      </c>
      <c r="H52" s="130"/>
    </row>
    <row r="53" spans="2:8" ht="15.75" customHeight="1" thickBot="1">
      <c r="B53" s="210"/>
      <c r="C53" s="211"/>
      <c r="D53" s="136"/>
      <c r="E53" s="137"/>
      <c r="F53" s="138"/>
      <c r="G53" s="91">
        <f>D53*F53</f>
        <v>0</v>
      </c>
      <c r="H53" s="139"/>
    </row>
    <row r="54" spans="2:8" ht="26.25" customHeight="1" thickBot="1">
      <c r="B54" s="190" t="s">
        <v>128</v>
      </c>
      <c r="C54" s="191"/>
      <c r="D54" s="15"/>
      <c r="E54" s="16"/>
      <c r="F54" s="17"/>
      <c r="G54" s="69">
        <f>SUM(G52:G53)</f>
        <v>0</v>
      </c>
      <c r="H54" s="18"/>
    </row>
    <row r="55" spans="2:8" ht="20.25" customHeight="1" thickBot="1">
      <c r="B55" s="19"/>
      <c r="C55" s="19"/>
      <c r="D55" s="8"/>
      <c r="E55" s="20"/>
      <c r="F55" s="8"/>
      <c r="G55" s="4"/>
      <c r="H55" s="8"/>
    </row>
    <row r="56" spans="2:8" ht="20.25" customHeight="1" thickBot="1">
      <c r="B56" s="21"/>
      <c r="C56" s="21"/>
      <c r="D56" s="22"/>
      <c r="E56" s="23"/>
      <c r="F56" s="22"/>
      <c r="G56" s="24"/>
      <c r="H56" s="22"/>
    </row>
    <row r="57" spans="2:8" ht="30.75" customHeight="1" thickBot="1">
      <c r="B57" s="208" t="s">
        <v>14</v>
      </c>
      <c r="C57" s="209"/>
      <c r="D57" s="12"/>
      <c r="E57" s="12"/>
      <c r="F57" s="12"/>
      <c r="G57" s="12"/>
      <c r="H57" s="13"/>
    </row>
    <row r="58" spans="2:8" ht="19.5" customHeight="1">
      <c r="B58" s="186" t="s">
        <v>7</v>
      </c>
      <c r="C58" s="187"/>
      <c r="D58" s="192" t="s">
        <v>1</v>
      </c>
      <c r="E58" s="194" t="s">
        <v>2</v>
      </c>
      <c r="F58" s="29" t="s">
        <v>4</v>
      </c>
      <c r="G58" s="205" t="s">
        <v>5</v>
      </c>
      <c r="H58" s="184" t="s">
        <v>6</v>
      </c>
    </row>
    <row r="59" spans="2:8" ht="13.5" customHeight="1" thickBot="1">
      <c r="B59" s="222"/>
      <c r="C59" s="223"/>
      <c r="D59" s="203"/>
      <c r="E59" s="204"/>
      <c r="F59" s="30" t="s">
        <v>37</v>
      </c>
      <c r="G59" s="206"/>
      <c r="H59" s="185"/>
    </row>
    <row r="60" spans="2:8" ht="15.75" customHeight="1">
      <c r="B60" s="196"/>
      <c r="C60" s="197"/>
      <c r="D60" s="140"/>
      <c r="E60" s="141"/>
      <c r="F60" s="107"/>
      <c r="G60" s="68">
        <f>D60*F60</f>
        <v>0</v>
      </c>
      <c r="H60" s="145"/>
    </row>
    <row r="61" spans="2:8" ht="15.75" customHeight="1">
      <c r="B61" s="220"/>
      <c r="C61" s="221"/>
      <c r="D61" s="142"/>
      <c r="E61" s="143"/>
      <c r="F61" s="112"/>
      <c r="G61" s="99">
        <f>D61*F61</f>
        <v>0</v>
      </c>
      <c r="H61" s="146"/>
    </row>
    <row r="62" spans="2:8" ht="15.75" customHeight="1" thickBot="1">
      <c r="B62" s="200"/>
      <c r="C62" s="201"/>
      <c r="D62" s="144"/>
      <c r="E62" s="128"/>
      <c r="F62" s="117"/>
      <c r="G62" s="99">
        <f>D62*F62</f>
        <v>0</v>
      </c>
      <c r="H62" s="132"/>
    </row>
    <row r="63" spans="2:8" ht="26.25" customHeight="1" thickBot="1">
      <c r="B63" s="190" t="s">
        <v>129</v>
      </c>
      <c r="C63" s="191"/>
      <c r="D63" s="15"/>
      <c r="E63" s="16"/>
      <c r="F63" s="17"/>
      <c r="G63" s="69">
        <f>SUM(G60:G62)</f>
        <v>0</v>
      </c>
      <c r="H63" s="18"/>
    </row>
    <row r="64" spans="2:8" ht="18" customHeight="1"/>
    <row r="65" spans="2:8" ht="18" customHeight="1" thickBot="1"/>
    <row r="66" spans="2:8" ht="24" customHeight="1">
      <c r="D66" s="176" t="s">
        <v>55</v>
      </c>
      <c r="E66" s="177"/>
      <c r="F66" s="178"/>
      <c r="G66" s="166"/>
      <c r="H66" s="167"/>
    </row>
    <row r="67" spans="2:8" ht="24" customHeight="1" thickBot="1">
      <c r="D67" s="174" t="s">
        <v>57</v>
      </c>
      <c r="E67" s="175"/>
      <c r="F67" s="179"/>
      <c r="G67" s="168"/>
      <c r="H67" s="169"/>
    </row>
    <row r="68" spans="2:8" ht="24" customHeight="1">
      <c r="D68" s="180" t="s">
        <v>46</v>
      </c>
      <c r="E68" s="181"/>
      <c r="F68" s="181"/>
      <c r="G68" s="170">
        <f>(G18+G27+G36+G45+G54+G63+G66)*1.1</f>
        <v>0</v>
      </c>
      <c r="H68" s="171"/>
    </row>
    <row r="69" spans="2:8" ht="24" customHeight="1">
      <c r="D69" s="182" t="s">
        <v>39</v>
      </c>
      <c r="E69" s="183"/>
      <c r="F69" s="183"/>
      <c r="G69" s="172">
        <f>G68/2</f>
        <v>0</v>
      </c>
      <c r="H69" s="173"/>
    </row>
    <row r="70" spans="2:8" ht="24" customHeight="1" thickBot="1">
      <c r="D70" s="174" t="s">
        <v>47</v>
      </c>
      <c r="E70" s="175"/>
      <c r="F70" s="175"/>
      <c r="G70" s="162" t="e">
        <f>G68/G4</f>
        <v>#DIV/0!</v>
      </c>
      <c r="H70" s="163"/>
    </row>
    <row r="71" spans="2:8" ht="26.25" customHeight="1" thickBot="1">
      <c r="D71" s="174" t="s">
        <v>40</v>
      </c>
      <c r="E71" s="175"/>
      <c r="F71" s="175"/>
      <c r="G71" s="164"/>
      <c r="H71" s="165"/>
    </row>
    <row r="75" spans="2:8" ht="16.2">
      <c r="B75" s="2" t="s">
        <v>20</v>
      </c>
    </row>
    <row r="76" spans="2:8" ht="12" customHeight="1">
      <c r="B76" s="2"/>
    </row>
    <row r="77" spans="2:8">
      <c r="B77" s="1" t="s">
        <v>93</v>
      </c>
    </row>
    <row r="78" spans="2:8">
      <c r="B78" s="1" t="s">
        <v>87</v>
      </c>
    </row>
    <row r="79" spans="2:8">
      <c r="B79" s="1" t="s">
        <v>89</v>
      </c>
    </row>
    <row r="80" spans="2:8">
      <c r="B80" s="1" t="s">
        <v>90</v>
      </c>
    </row>
    <row r="81" spans="2:2">
      <c r="B81" s="1" t="s">
        <v>91</v>
      </c>
    </row>
    <row r="82" spans="2:2">
      <c r="B82" s="1" t="s">
        <v>79</v>
      </c>
    </row>
    <row r="83" spans="2:2">
      <c r="B83" s="1" t="s">
        <v>92</v>
      </c>
    </row>
    <row r="84" spans="2:2">
      <c r="B84" s="1" t="s">
        <v>78</v>
      </c>
    </row>
    <row r="85" spans="2:2">
      <c r="B85" s="1" t="s">
        <v>58</v>
      </c>
    </row>
    <row r="86" spans="2:2">
      <c r="B86" s="1" t="s">
        <v>42</v>
      </c>
    </row>
    <row r="87" spans="2:2">
      <c r="B87" s="1" t="s">
        <v>53</v>
      </c>
    </row>
    <row r="88" spans="2:2">
      <c r="B88" s="1" t="s">
        <v>54</v>
      </c>
    </row>
    <row r="89" spans="2:2">
      <c r="B89" s="1" t="s">
        <v>64</v>
      </c>
    </row>
    <row r="90" spans="2:2">
      <c r="B90" s="1" t="s">
        <v>117</v>
      </c>
    </row>
    <row r="91" spans="2:2">
      <c r="B91" s="1" t="s">
        <v>118</v>
      </c>
    </row>
    <row r="92" spans="2:2">
      <c r="B92" s="1" t="s">
        <v>119</v>
      </c>
    </row>
    <row r="93" spans="2:2">
      <c r="B93" s="1" t="s">
        <v>120</v>
      </c>
    </row>
  </sheetData>
  <mergeCells count="71">
    <mergeCell ref="B1:H1"/>
    <mergeCell ref="B2:H2"/>
    <mergeCell ref="B24:C24"/>
    <mergeCell ref="G22:G23"/>
    <mergeCell ref="H22:H23"/>
    <mergeCell ref="E4:F4"/>
    <mergeCell ref="B6:C7"/>
    <mergeCell ref="G8:G9"/>
    <mergeCell ref="D8:D9"/>
    <mergeCell ref="B20:C21"/>
    <mergeCell ref="B22:C23"/>
    <mergeCell ref="D22:D23"/>
    <mergeCell ref="H8:H9"/>
    <mergeCell ref="B8:C9"/>
    <mergeCell ref="E8:E9"/>
    <mergeCell ref="B61:C61"/>
    <mergeCell ref="B58:C59"/>
    <mergeCell ref="B54:C54"/>
    <mergeCell ref="B26:C26"/>
    <mergeCell ref="B27:C27"/>
    <mergeCell ref="B52:C52"/>
    <mergeCell ref="B38:C39"/>
    <mergeCell ref="B40:C41"/>
    <mergeCell ref="B42:C42"/>
    <mergeCell ref="B43:C43"/>
    <mergeCell ref="B44:C44"/>
    <mergeCell ref="B45:C45"/>
    <mergeCell ref="H50:H51"/>
    <mergeCell ref="B18:C18"/>
    <mergeCell ref="B53:C53"/>
    <mergeCell ref="B47:C49"/>
    <mergeCell ref="G50:G51"/>
    <mergeCell ref="B25:C25"/>
    <mergeCell ref="E22:E23"/>
    <mergeCell ref="G31:G32"/>
    <mergeCell ref="B29:C30"/>
    <mergeCell ref="D50:D51"/>
    <mergeCell ref="B36:C36"/>
    <mergeCell ref="E50:E51"/>
    <mergeCell ref="D40:D41"/>
    <mergeCell ref="E40:E41"/>
    <mergeCell ref="B34:C34"/>
    <mergeCell ref="H40:H41"/>
    <mergeCell ref="H58:H59"/>
    <mergeCell ref="B50:C51"/>
    <mergeCell ref="B63:C63"/>
    <mergeCell ref="B31:C32"/>
    <mergeCell ref="D31:D32"/>
    <mergeCell ref="E31:E32"/>
    <mergeCell ref="B60:C60"/>
    <mergeCell ref="B33:C33"/>
    <mergeCell ref="B62:C62"/>
    <mergeCell ref="B35:C35"/>
    <mergeCell ref="H31:H32"/>
    <mergeCell ref="D58:D59"/>
    <mergeCell ref="E58:E59"/>
    <mergeCell ref="G58:G59"/>
    <mergeCell ref="G40:G41"/>
    <mergeCell ref="B57:C57"/>
    <mergeCell ref="D70:F70"/>
    <mergeCell ref="D71:F71"/>
    <mergeCell ref="D66:F66"/>
    <mergeCell ref="D67:F67"/>
    <mergeCell ref="D68:F68"/>
    <mergeCell ref="D69:F69"/>
    <mergeCell ref="G70:H70"/>
    <mergeCell ref="G71:H71"/>
    <mergeCell ref="G66:H66"/>
    <mergeCell ref="G67:H67"/>
    <mergeCell ref="G68:H68"/>
    <mergeCell ref="G69:H69"/>
  </mergeCells>
  <phoneticPr fontId="1"/>
  <dataValidations count="2">
    <dataValidation imeMode="on" allowBlank="1" showInputMessage="1" showErrorMessage="1" sqref="B60:C62 H60:H62 E60:E62 H52:H53 E52:E53 B52:C53 B33:C35 E33:E35 H33:H35 B24:C26 E24:E26 H24:H26 B42:C44 E42:E44 H42:H44 H10:H17 E10:E17 B10:C17" xr:uid="{00000000-0002-0000-0000-000000000000}"/>
    <dataValidation imeMode="off" allowBlank="1" showInputMessage="1" showErrorMessage="1" sqref="D60:D62 F60:G62 F52:G53 D52:D53 D33:D35 F33:G35 D24:D26 F24:G26 D42:D44 F42:G44 F10:F17 D10:D17" xr:uid="{00000000-0002-0000-0000-000001000000}"/>
  </dataValidations>
  <printOptions horizontalCentered="1"/>
  <pageMargins left="0.78740157480314965" right="0.78740157480314965" top="0.59055118110236227" bottom="0.59055118110236227" header="0.51181102362204722" footer="0.51181102362204722"/>
  <pageSetup paperSize="9" scale="95" orientation="portrait" r:id="rId1"/>
  <headerFooter alignWithMargins="0"/>
  <rowBreaks count="1" manualBreakCount="1">
    <brk id="45" min="1" max="7"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H89"/>
  <sheetViews>
    <sheetView view="pageBreakPreview" zoomScaleNormal="100" zoomScaleSheetLayoutView="100" workbookViewId="0">
      <selection activeCell="B10" sqref="B10"/>
    </sheetView>
  </sheetViews>
  <sheetFormatPr defaultColWidth="9" defaultRowHeight="13.2"/>
  <cols>
    <col min="1" max="1" width="4.21875" style="1" customWidth="1"/>
    <col min="2" max="2" width="11" style="1" customWidth="1"/>
    <col min="3" max="3" width="16.109375" style="1" customWidth="1"/>
    <col min="4" max="4" width="10.6640625" style="1" customWidth="1"/>
    <col min="5" max="5" width="6.21875" style="1" customWidth="1"/>
    <col min="6" max="6" width="11.6640625" style="1" customWidth="1"/>
    <col min="7" max="7" width="13.6640625" style="1" customWidth="1"/>
    <col min="8" max="8" width="16.77734375" style="1" customWidth="1"/>
    <col min="9" max="9" width="9" style="1"/>
    <col min="10" max="10" width="12.77734375" style="1" customWidth="1"/>
    <col min="11" max="16384" width="9" style="1"/>
  </cols>
  <sheetData>
    <row r="1" spans="2:8" ht="17.25" customHeight="1">
      <c r="B1" s="224" t="s">
        <v>72</v>
      </c>
      <c r="C1" s="224"/>
      <c r="D1" s="224"/>
      <c r="E1" s="224"/>
      <c r="F1" s="224"/>
      <c r="G1" s="224"/>
      <c r="H1" s="224"/>
    </row>
    <row r="2" spans="2:8" ht="20.25" customHeight="1">
      <c r="B2" s="225" t="s">
        <v>70</v>
      </c>
      <c r="C2" s="225"/>
      <c r="D2" s="225"/>
      <c r="E2" s="225"/>
      <c r="F2" s="225"/>
      <c r="G2" s="225"/>
      <c r="H2" s="225"/>
    </row>
    <row r="3" spans="2:8" ht="13.8" thickBot="1"/>
    <row r="4" spans="2:8" ht="28.5" customHeight="1" thickBot="1">
      <c r="B4" s="27" t="s">
        <v>97</v>
      </c>
      <c r="C4" s="3"/>
      <c r="E4" s="226" t="s">
        <v>28</v>
      </c>
      <c r="F4" s="227"/>
      <c r="G4" s="101"/>
      <c r="H4" s="1" t="s">
        <v>41</v>
      </c>
    </row>
    <row r="5" spans="2:8" ht="23.25" customHeight="1" thickBot="1">
      <c r="B5" s="3"/>
      <c r="C5" s="3"/>
    </row>
    <row r="6" spans="2:8" ht="19.5" customHeight="1">
      <c r="B6" s="228" t="s">
        <v>19</v>
      </c>
      <c r="C6" s="229"/>
      <c r="D6" s="4" t="s">
        <v>33</v>
      </c>
      <c r="E6" s="4"/>
      <c r="F6" s="4"/>
      <c r="G6" s="4"/>
      <c r="H6" s="5"/>
    </row>
    <row r="7" spans="2:8" ht="19.5" customHeight="1" thickBot="1">
      <c r="B7" s="230"/>
      <c r="C7" s="231"/>
      <c r="D7" s="6" t="s">
        <v>34</v>
      </c>
      <c r="E7" s="6"/>
      <c r="F7" s="6"/>
      <c r="G7" s="6"/>
      <c r="H7" s="7"/>
    </row>
    <row r="8" spans="2:8" ht="19.5" customHeight="1">
      <c r="B8" s="186" t="s">
        <v>7</v>
      </c>
      <c r="C8" s="187"/>
      <c r="D8" s="192" t="s">
        <v>1</v>
      </c>
      <c r="E8" s="194" t="s">
        <v>2</v>
      </c>
      <c r="F8" s="29" t="s">
        <v>4</v>
      </c>
      <c r="G8" s="205" t="s">
        <v>5</v>
      </c>
      <c r="H8" s="184" t="s">
        <v>6</v>
      </c>
    </row>
    <row r="9" spans="2:8" ht="13.5" customHeight="1" thickBot="1">
      <c r="B9" s="222"/>
      <c r="C9" s="223"/>
      <c r="D9" s="203"/>
      <c r="E9" s="204"/>
      <c r="F9" s="30" t="s">
        <v>37</v>
      </c>
      <c r="G9" s="206"/>
      <c r="H9" s="185"/>
    </row>
    <row r="10" spans="2:8" ht="15.75" customHeight="1">
      <c r="B10" s="102"/>
      <c r="C10" s="103"/>
      <c r="D10" s="104"/>
      <c r="E10" s="105"/>
      <c r="F10" s="106"/>
      <c r="G10" s="68">
        <f t="shared" ref="G10:G17" si="0">D10*F10</f>
        <v>0</v>
      </c>
      <c r="H10" s="118"/>
    </row>
    <row r="11" spans="2:8" ht="15.75" customHeight="1">
      <c r="B11" s="102"/>
      <c r="C11" s="103"/>
      <c r="D11" s="104"/>
      <c r="E11" s="105"/>
      <c r="F11" s="107"/>
      <c r="G11" s="68">
        <f t="shared" si="0"/>
        <v>0</v>
      </c>
      <c r="H11" s="118"/>
    </row>
    <row r="12" spans="2:8" ht="15.75" customHeight="1">
      <c r="B12" s="108"/>
      <c r="C12" s="109"/>
      <c r="D12" s="110"/>
      <c r="E12" s="111"/>
      <c r="F12" s="112"/>
      <c r="G12" s="68">
        <f t="shared" si="0"/>
        <v>0</v>
      </c>
      <c r="H12" s="119"/>
    </row>
    <row r="13" spans="2:8" ht="15.75" customHeight="1">
      <c r="B13" s="108"/>
      <c r="C13" s="109"/>
      <c r="D13" s="110"/>
      <c r="E13" s="111"/>
      <c r="F13" s="112"/>
      <c r="G13" s="68">
        <f t="shared" si="0"/>
        <v>0</v>
      </c>
      <c r="H13" s="119"/>
    </row>
    <row r="14" spans="2:8" ht="15.75" customHeight="1">
      <c r="B14" s="108"/>
      <c r="C14" s="109"/>
      <c r="D14" s="110"/>
      <c r="E14" s="111"/>
      <c r="F14" s="112"/>
      <c r="G14" s="68">
        <f t="shared" si="0"/>
        <v>0</v>
      </c>
      <c r="H14" s="119"/>
    </row>
    <row r="15" spans="2:8" ht="15.75" customHeight="1">
      <c r="B15" s="108"/>
      <c r="C15" s="109"/>
      <c r="D15" s="110"/>
      <c r="E15" s="111"/>
      <c r="F15" s="112"/>
      <c r="G15" s="68">
        <f t="shared" si="0"/>
        <v>0</v>
      </c>
      <c r="H15" s="119"/>
    </row>
    <row r="16" spans="2:8" ht="15.75" customHeight="1">
      <c r="B16" s="108"/>
      <c r="C16" s="109"/>
      <c r="D16" s="110"/>
      <c r="E16" s="111"/>
      <c r="F16" s="112"/>
      <c r="G16" s="68">
        <f t="shared" si="0"/>
        <v>0</v>
      </c>
      <c r="H16" s="119"/>
    </row>
    <row r="17" spans="2:8" ht="15.75" customHeight="1" thickBot="1">
      <c r="B17" s="113"/>
      <c r="C17" s="114"/>
      <c r="D17" s="115"/>
      <c r="E17" s="116"/>
      <c r="F17" s="117"/>
      <c r="G17" s="68">
        <f t="shared" si="0"/>
        <v>0</v>
      </c>
      <c r="H17" s="120"/>
    </row>
    <row r="18" spans="2:8" ht="26.25" customHeight="1" thickBot="1">
      <c r="B18" s="190" t="s">
        <v>15</v>
      </c>
      <c r="C18" s="191"/>
      <c r="D18" s="15"/>
      <c r="E18" s="16"/>
      <c r="F18" s="47"/>
      <c r="G18" s="69">
        <f>SUM(G10:G17)</f>
        <v>0</v>
      </c>
      <c r="H18" s="18"/>
    </row>
    <row r="19" spans="2:8" ht="20.25" customHeight="1" thickBot="1">
      <c r="B19" s="28"/>
      <c r="D19" s="8"/>
      <c r="E19" s="20"/>
      <c r="F19" s="8"/>
      <c r="G19" s="4"/>
      <c r="H19" s="8"/>
    </row>
    <row r="20" spans="2:8" ht="19.5" customHeight="1">
      <c r="B20" s="212" t="s">
        <v>24</v>
      </c>
      <c r="C20" s="213"/>
      <c r="D20" s="8" t="s">
        <v>102</v>
      </c>
      <c r="E20" s="8"/>
      <c r="F20" s="8"/>
      <c r="G20" s="8"/>
      <c r="H20" s="9"/>
    </row>
    <row r="21" spans="2:8" ht="19.5" customHeight="1" thickBot="1">
      <c r="B21" s="216"/>
      <c r="C21" s="217"/>
      <c r="D21" s="10" t="s">
        <v>22</v>
      </c>
      <c r="E21" s="10"/>
      <c r="F21" s="10"/>
      <c r="G21" s="10"/>
      <c r="H21" s="11"/>
    </row>
    <row r="22" spans="2:8" ht="19.5" customHeight="1">
      <c r="B22" s="186" t="s">
        <v>7</v>
      </c>
      <c r="C22" s="187"/>
      <c r="D22" s="192" t="s">
        <v>1</v>
      </c>
      <c r="E22" s="194" t="s">
        <v>2</v>
      </c>
      <c r="F22" s="29" t="s">
        <v>4</v>
      </c>
      <c r="G22" s="205" t="s">
        <v>5</v>
      </c>
      <c r="H22" s="184" t="s">
        <v>6</v>
      </c>
    </row>
    <row r="23" spans="2:8" ht="13.5" customHeight="1" thickBot="1">
      <c r="B23" s="188"/>
      <c r="C23" s="189"/>
      <c r="D23" s="193"/>
      <c r="E23" s="195"/>
      <c r="F23" s="31" t="s">
        <v>37</v>
      </c>
      <c r="G23" s="207"/>
      <c r="H23" s="202"/>
    </row>
    <row r="24" spans="2:8" ht="15.75" customHeight="1">
      <c r="B24" s="198"/>
      <c r="C24" s="199"/>
      <c r="D24" s="121"/>
      <c r="E24" s="122"/>
      <c r="F24" s="123"/>
      <c r="G24" s="81">
        <f>D24*F24</f>
        <v>0</v>
      </c>
      <c r="H24" s="130"/>
    </row>
    <row r="25" spans="2:8" ht="15.75" customHeight="1">
      <c r="B25" s="218"/>
      <c r="C25" s="219"/>
      <c r="D25" s="124"/>
      <c r="E25" s="125"/>
      <c r="F25" s="126"/>
      <c r="G25" s="82">
        <f>D25*F25</f>
        <v>0</v>
      </c>
      <c r="H25" s="131"/>
    </row>
    <row r="26" spans="2:8" ht="15.75" customHeight="1" thickBot="1">
      <c r="B26" s="200"/>
      <c r="C26" s="201"/>
      <c r="D26" s="127"/>
      <c r="E26" s="128"/>
      <c r="F26" s="129"/>
      <c r="G26" s="83">
        <f>D26*F26</f>
        <v>0</v>
      </c>
      <c r="H26" s="132"/>
    </row>
    <row r="27" spans="2:8" ht="26.25" customHeight="1" thickBot="1">
      <c r="B27" s="190" t="s">
        <v>16</v>
      </c>
      <c r="C27" s="191"/>
      <c r="D27" s="48"/>
      <c r="E27" s="16"/>
      <c r="F27" s="49"/>
      <c r="G27" s="84">
        <f>SUM(G24:G26)</f>
        <v>0</v>
      </c>
      <c r="H27" s="18"/>
    </row>
    <row r="28" spans="2:8" ht="21" customHeight="1" thickBot="1">
      <c r="B28" s="10"/>
      <c r="C28" s="10"/>
      <c r="D28" s="10"/>
      <c r="E28" s="10"/>
      <c r="F28" s="10"/>
      <c r="G28" s="10"/>
      <c r="H28" s="10"/>
    </row>
    <row r="29" spans="2:8" ht="19.5" customHeight="1">
      <c r="B29" s="212" t="s">
        <v>32</v>
      </c>
      <c r="C29" s="213"/>
      <c r="D29" s="8" t="s">
        <v>104</v>
      </c>
      <c r="E29" s="8"/>
      <c r="F29" s="8"/>
      <c r="G29" s="8"/>
      <c r="H29" s="9"/>
    </row>
    <row r="30" spans="2:8" ht="19.5" customHeight="1" thickBot="1">
      <c r="B30" s="216"/>
      <c r="C30" s="217"/>
      <c r="D30" s="10" t="s">
        <v>11</v>
      </c>
      <c r="E30" s="10"/>
      <c r="F30" s="10"/>
      <c r="G30" s="10"/>
      <c r="H30" s="11"/>
    </row>
    <row r="31" spans="2:8" ht="19.5" customHeight="1">
      <c r="B31" s="186" t="s">
        <v>7</v>
      </c>
      <c r="C31" s="187"/>
      <c r="D31" s="192" t="s">
        <v>1</v>
      </c>
      <c r="E31" s="194" t="s">
        <v>2</v>
      </c>
      <c r="F31" s="29" t="s">
        <v>4</v>
      </c>
      <c r="G31" s="205" t="s">
        <v>5</v>
      </c>
      <c r="H31" s="184" t="s">
        <v>6</v>
      </c>
    </row>
    <row r="32" spans="2:8" ht="13.5" customHeight="1" thickBot="1">
      <c r="B32" s="188"/>
      <c r="C32" s="189"/>
      <c r="D32" s="193"/>
      <c r="E32" s="195"/>
      <c r="F32" s="31" t="s">
        <v>37</v>
      </c>
      <c r="G32" s="207"/>
      <c r="H32" s="202"/>
    </row>
    <row r="33" spans="2:8" ht="15.75" customHeight="1">
      <c r="B33" s="198"/>
      <c r="C33" s="199"/>
      <c r="D33" s="121"/>
      <c r="E33" s="122"/>
      <c r="F33" s="123"/>
      <c r="G33" s="81">
        <f>D33*F33</f>
        <v>0</v>
      </c>
      <c r="H33" s="130"/>
    </row>
    <row r="34" spans="2:8" ht="15.75" customHeight="1">
      <c r="B34" s="218"/>
      <c r="C34" s="219"/>
      <c r="D34" s="124"/>
      <c r="E34" s="125"/>
      <c r="F34" s="126"/>
      <c r="G34" s="82">
        <f>D34*F34</f>
        <v>0</v>
      </c>
      <c r="H34" s="131"/>
    </row>
    <row r="35" spans="2:8" ht="15.75" customHeight="1" thickBot="1">
      <c r="B35" s="200"/>
      <c r="C35" s="201"/>
      <c r="D35" s="127"/>
      <c r="E35" s="128"/>
      <c r="F35" s="129"/>
      <c r="G35" s="83">
        <f>D35*F35</f>
        <v>0</v>
      </c>
      <c r="H35" s="132"/>
    </row>
    <row r="36" spans="2:8" ht="29.25" customHeight="1" thickBot="1">
      <c r="B36" s="190" t="s">
        <v>17</v>
      </c>
      <c r="C36" s="191"/>
      <c r="D36" s="48"/>
      <c r="E36" s="16"/>
      <c r="F36" s="49"/>
      <c r="G36" s="84">
        <f>SUM(G33:G35)</f>
        <v>0</v>
      </c>
      <c r="H36" s="18"/>
    </row>
    <row r="37" spans="2:8" ht="21" customHeight="1" thickBot="1">
      <c r="B37" s="10"/>
      <c r="C37" s="10"/>
      <c r="D37" s="10"/>
      <c r="E37" s="10"/>
      <c r="F37" s="10"/>
      <c r="G37" s="10"/>
      <c r="H37" s="10"/>
    </row>
    <row r="38" spans="2:8" ht="19.5" customHeight="1">
      <c r="B38" s="212" t="s">
        <v>116</v>
      </c>
      <c r="C38" s="213"/>
      <c r="D38" s="8" t="s">
        <v>108</v>
      </c>
      <c r="E38" s="8"/>
      <c r="F38" s="8"/>
      <c r="G38" s="8"/>
      <c r="H38" s="9"/>
    </row>
    <row r="39" spans="2:8" ht="19.5" customHeight="1" thickBot="1">
      <c r="B39" s="216"/>
      <c r="C39" s="217"/>
      <c r="D39" s="10" t="s">
        <v>11</v>
      </c>
      <c r="E39" s="10"/>
      <c r="F39" s="10"/>
      <c r="G39" s="10"/>
      <c r="H39" s="11"/>
    </row>
    <row r="40" spans="2:8" ht="19.5" customHeight="1">
      <c r="B40" s="186" t="s">
        <v>7</v>
      </c>
      <c r="C40" s="187"/>
      <c r="D40" s="192" t="s">
        <v>1</v>
      </c>
      <c r="E40" s="194" t="s">
        <v>2</v>
      </c>
      <c r="F40" s="160" t="s">
        <v>4</v>
      </c>
      <c r="G40" s="205" t="s">
        <v>5</v>
      </c>
      <c r="H40" s="184" t="s">
        <v>6</v>
      </c>
    </row>
    <row r="41" spans="2:8" ht="13.5" customHeight="1" thickBot="1">
      <c r="B41" s="188"/>
      <c r="C41" s="189"/>
      <c r="D41" s="193"/>
      <c r="E41" s="195"/>
      <c r="F41" s="31" t="s">
        <v>37</v>
      </c>
      <c r="G41" s="207"/>
      <c r="H41" s="202"/>
    </row>
    <row r="42" spans="2:8" ht="15.75" customHeight="1">
      <c r="B42" s="198"/>
      <c r="C42" s="199"/>
      <c r="D42" s="121"/>
      <c r="E42" s="122"/>
      <c r="F42" s="123"/>
      <c r="G42" s="81">
        <f>D42*F42</f>
        <v>0</v>
      </c>
      <c r="H42" s="130"/>
    </row>
    <row r="43" spans="2:8" ht="15.75" customHeight="1">
      <c r="B43" s="218"/>
      <c r="C43" s="219"/>
      <c r="D43" s="124"/>
      <c r="E43" s="125"/>
      <c r="F43" s="126"/>
      <c r="G43" s="82">
        <f>D43*F43</f>
        <v>0</v>
      </c>
      <c r="H43" s="131"/>
    </row>
    <row r="44" spans="2:8" ht="15.75" customHeight="1" thickBot="1">
      <c r="B44" s="200"/>
      <c r="C44" s="201"/>
      <c r="D44" s="127"/>
      <c r="E44" s="128"/>
      <c r="F44" s="129"/>
      <c r="G44" s="83">
        <f>D44*F44</f>
        <v>0</v>
      </c>
      <c r="H44" s="132"/>
    </row>
    <row r="45" spans="2:8" ht="29.25" customHeight="1" thickBot="1">
      <c r="B45" s="190" t="s">
        <v>18</v>
      </c>
      <c r="C45" s="191"/>
      <c r="D45" s="48"/>
      <c r="E45" s="16"/>
      <c r="F45" s="49"/>
      <c r="G45" s="84">
        <f>SUM(G42:G44)</f>
        <v>0</v>
      </c>
      <c r="H45" s="18"/>
    </row>
    <row r="46" spans="2:8" ht="26.25" customHeight="1" thickBot="1">
      <c r="B46" s="26"/>
      <c r="C46" s="26"/>
      <c r="D46" s="147"/>
      <c r="E46" s="23"/>
      <c r="F46" s="147"/>
      <c r="G46" s="148"/>
      <c r="H46" s="22"/>
    </row>
    <row r="47" spans="2:8" ht="19.5" customHeight="1">
      <c r="B47" s="212" t="s">
        <v>127</v>
      </c>
      <c r="C47" s="213"/>
      <c r="D47" s="8" t="s">
        <v>12</v>
      </c>
      <c r="E47" s="8" t="s">
        <v>44</v>
      </c>
      <c r="F47" s="8"/>
      <c r="G47" s="8"/>
      <c r="H47" s="9"/>
    </row>
    <row r="48" spans="2:8" ht="19.5" customHeight="1">
      <c r="B48" s="214"/>
      <c r="C48" s="215"/>
      <c r="D48" s="22"/>
      <c r="E48" s="22" t="s">
        <v>48</v>
      </c>
      <c r="F48" s="22"/>
      <c r="G48" s="22"/>
      <c r="H48" s="50"/>
    </row>
    <row r="49" spans="2:8" ht="19.5" customHeight="1" thickBot="1">
      <c r="B49" s="216"/>
      <c r="C49" s="217"/>
      <c r="D49" s="10" t="s">
        <v>11</v>
      </c>
      <c r="E49" s="10"/>
      <c r="F49" s="10"/>
      <c r="G49" s="10"/>
      <c r="H49" s="11"/>
    </row>
    <row r="50" spans="2:8" ht="19.5" customHeight="1">
      <c r="B50" s="186" t="s">
        <v>7</v>
      </c>
      <c r="C50" s="187"/>
      <c r="D50" s="192" t="s">
        <v>1</v>
      </c>
      <c r="E50" s="194" t="s">
        <v>2</v>
      </c>
      <c r="F50" s="29" t="s">
        <v>4</v>
      </c>
      <c r="G50" s="205" t="s">
        <v>5</v>
      </c>
      <c r="H50" s="184" t="s">
        <v>6</v>
      </c>
    </row>
    <row r="51" spans="2:8" ht="13.5" customHeight="1" thickBot="1">
      <c r="B51" s="188"/>
      <c r="C51" s="189"/>
      <c r="D51" s="193"/>
      <c r="E51" s="195"/>
      <c r="F51" s="31" t="s">
        <v>37</v>
      </c>
      <c r="G51" s="207"/>
      <c r="H51" s="202"/>
    </row>
    <row r="52" spans="2:8" s="14" customFormat="1" ht="13.5" customHeight="1">
      <c r="B52" s="198"/>
      <c r="C52" s="199"/>
      <c r="D52" s="133"/>
      <c r="E52" s="134"/>
      <c r="F52" s="135"/>
      <c r="G52" s="52">
        <f>D52*F52</f>
        <v>0</v>
      </c>
      <c r="H52" s="130"/>
    </row>
    <row r="53" spans="2:8" ht="15.75" customHeight="1" thickBot="1">
      <c r="B53" s="210"/>
      <c r="C53" s="211"/>
      <c r="D53" s="136"/>
      <c r="E53" s="137"/>
      <c r="F53" s="138"/>
      <c r="G53" s="91">
        <f>D53*F53</f>
        <v>0</v>
      </c>
      <c r="H53" s="139"/>
    </row>
    <row r="54" spans="2:8" ht="26.25" customHeight="1" thickBot="1">
      <c r="B54" s="190" t="s">
        <v>128</v>
      </c>
      <c r="C54" s="191"/>
      <c r="D54" s="15"/>
      <c r="E54" s="16"/>
      <c r="F54" s="17"/>
      <c r="G54" s="69">
        <f>SUM(G52:G53)</f>
        <v>0</v>
      </c>
      <c r="H54" s="18"/>
    </row>
    <row r="55" spans="2:8" ht="20.25" customHeight="1">
      <c r="B55" s="19"/>
      <c r="C55" s="19"/>
      <c r="D55" s="8"/>
      <c r="E55" s="20"/>
      <c r="F55" s="8"/>
      <c r="G55" s="4"/>
      <c r="H55" s="8"/>
    </row>
    <row r="56" spans="2:8" ht="20.25" customHeight="1" thickBot="1">
      <c r="B56" s="21"/>
      <c r="C56" s="21"/>
      <c r="D56" s="22"/>
      <c r="E56" s="23"/>
      <c r="F56" s="22"/>
      <c r="G56" s="24"/>
      <c r="H56" s="22"/>
    </row>
    <row r="57" spans="2:8" ht="30.75" customHeight="1" thickBot="1">
      <c r="B57" s="208" t="s">
        <v>14</v>
      </c>
      <c r="C57" s="209"/>
      <c r="D57" s="12"/>
      <c r="E57" s="12"/>
      <c r="F57" s="12"/>
      <c r="G57" s="12"/>
      <c r="H57" s="13"/>
    </row>
    <row r="58" spans="2:8" ht="19.5" customHeight="1">
      <c r="B58" s="186" t="s">
        <v>7</v>
      </c>
      <c r="C58" s="187"/>
      <c r="D58" s="192" t="s">
        <v>1</v>
      </c>
      <c r="E58" s="194" t="s">
        <v>2</v>
      </c>
      <c r="F58" s="29" t="s">
        <v>4</v>
      </c>
      <c r="G58" s="205" t="s">
        <v>5</v>
      </c>
      <c r="H58" s="184" t="s">
        <v>6</v>
      </c>
    </row>
    <row r="59" spans="2:8" ht="13.5" customHeight="1" thickBot="1">
      <c r="B59" s="222"/>
      <c r="C59" s="223"/>
      <c r="D59" s="203"/>
      <c r="E59" s="204"/>
      <c r="F59" s="30" t="s">
        <v>37</v>
      </c>
      <c r="G59" s="206"/>
      <c r="H59" s="185"/>
    </row>
    <row r="60" spans="2:8" ht="15.75" customHeight="1">
      <c r="B60" s="196"/>
      <c r="C60" s="197"/>
      <c r="D60" s="140"/>
      <c r="E60" s="141"/>
      <c r="F60" s="107"/>
      <c r="G60" s="68">
        <f>D60*F60</f>
        <v>0</v>
      </c>
      <c r="H60" s="145"/>
    </row>
    <row r="61" spans="2:8" ht="15.75" customHeight="1">
      <c r="B61" s="220"/>
      <c r="C61" s="221"/>
      <c r="D61" s="142"/>
      <c r="E61" s="143"/>
      <c r="F61" s="112"/>
      <c r="G61" s="99">
        <f>D61*F61</f>
        <v>0</v>
      </c>
      <c r="H61" s="146"/>
    </row>
    <row r="62" spans="2:8" ht="15.75" customHeight="1" thickBot="1">
      <c r="B62" s="200"/>
      <c r="C62" s="201"/>
      <c r="D62" s="144"/>
      <c r="E62" s="128"/>
      <c r="F62" s="117"/>
      <c r="G62" s="99">
        <f>D62*F62</f>
        <v>0</v>
      </c>
      <c r="H62" s="132"/>
    </row>
    <row r="63" spans="2:8" ht="26.25" customHeight="1" thickBot="1">
      <c r="B63" s="190" t="s">
        <v>129</v>
      </c>
      <c r="C63" s="191"/>
      <c r="D63" s="15"/>
      <c r="E63" s="16"/>
      <c r="F63" s="17"/>
      <c r="G63" s="69">
        <f>SUM(G60:G62)</f>
        <v>0</v>
      </c>
      <c r="H63" s="18"/>
    </row>
    <row r="64" spans="2:8" ht="18" customHeight="1"/>
    <row r="65" spans="2:8" ht="18" customHeight="1" thickBot="1"/>
    <row r="66" spans="2:8" ht="24" customHeight="1">
      <c r="D66" s="176" t="s">
        <v>55</v>
      </c>
      <c r="E66" s="177"/>
      <c r="F66" s="178"/>
      <c r="G66" s="166"/>
      <c r="H66" s="167"/>
    </row>
    <row r="67" spans="2:8" ht="24" customHeight="1" thickBot="1">
      <c r="D67" s="174" t="s">
        <v>57</v>
      </c>
      <c r="E67" s="175"/>
      <c r="F67" s="179"/>
      <c r="G67" s="168"/>
      <c r="H67" s="169"/>
    </row>
    <row r="68" spans="2:8" ht="24" customHeight="1">
      <c r="D68" s="180" t="s">
        <v>46</v>
      </c>
      <c r="E68" s="181"/>
      <c r="F68" s="181"/>
      <c r="G68" s="170">
        <f>(G18+G27+G36+G45+G54+G63+G66)*1.1</f>
        <v>0</v>
      </c>
      <c r="H68" s="171"/>
    </row>
    <row r="69" spans="2:8" ht="24" customHeight="1">
      <c r="D69" s="182" t="s">
        <v>39</v>
      </c>
      <c r="E69" s="183"/>
      <c r="F69" s="183"/>
      <c r="G69" s="172">
        <f>G68/2</f>
        <v>0</v>
      </c>
      <c r="H69" s="173"/>
    </row>
    <row r="70" spans="2:8" ht="24" customHeight="1" thickBot="1">
      <c r="D70" s="174" t="s">
        <v>47</v>
      </c>
      <c r="E70" s="175"/>
      <c r="F70" s="175"/>
      <c r="G70" s="162" t="e">
        <f>G68/G4</f>
        <v>#DIV/0!</v>
      </c>
      <c r="H70" s="163"/>
    </row>
    <row r="71" spans="2:8" ht="26.25" customHeight="1" thickBot="1">
      <c r="D71" s="174" t="s">
        <v>40</v>
      </c>
      <c r="E71" s="175"/>
      <c r="F71" s="175"/>
      <c r="G71" s="164"/>
      <c r="H71" s="165"/>
    </row>
    <row r="75" spans="2:8" ht="16.2">
      <c r="B75" s="2" t="s">
        <v>20</v>
      </c>
    </row>
    <row r="76" spans="2:8" ht="12" customHeight="1">
      <c r="B76" s="2"/>
    </row>
    <row r="77" spans="2:8">
      <c r="B77" s="1" t="s">
        <v>87</v>
      </c>
    </row>
    <row r="78" spans="2:8">
      <c r="B78" s="1" t="s">
        <v>88</v>
      </c>
    </row>
    <row r="79" spans="2:8">
      <c r="B79" s="1" t="s">
        <v>89</v>
      </c>
    </row>
    <row r="80" spans="2:8">
      <c r="B80" s="1" t="s">
        <v>103</v>
      </c>
    </row>
    <row r="81" spans="2:2">
      <c r="B81" s="1" t="s">
        <v>59</v>
      </c>
    </row>
    <row r="82" spans="2:2">
      <c r="B82" s="1" t="s">
        <v>60</v>
      </c>
    </row>
    <row r="83" spans="2:2">
      <c r="B83" s="1" t="s">
        <v>61</v>
      </c>
    </row>
    <row r="84" spans="2:2">
      <c r="B84" s="1" t="s">
        <v>62</v>
      </c>
    </row>
    <row r="85" spans="2:2">
      <c r="B85" s="1" t="s">
        <v>64</v>
      </c>
    </row>
    <row r="86" spans="2:2">
      <c r="B86" s="1" t="s">
        <v>117</v>
      </c>
    </row>
    <row r="87" spans="2:2">
      <c r="B87" s="1" t="s">
        <v>118</v>
      </c>
    </row>
    <row r="88" spans="2:2">
      <c r="B88" s="1" t="s">
        <v>119</v>
      </c>
    </row>
    <row r="89" spans="2:2">
      <c r="B89" s="1" t="s">
        <v>120</v>
      </c>
    </row>
  </sheetData>
  <mergeCells count="71">
    <mergeCell ref="H40:H41"/>
    <mergeCell ref="B42:C42"/>
    <mergeCell ref="D70:F70"/>
    <mergeCell ref="B62:C62"/>
    <mergeCell ref="B58:C59"/>
    <mergeCell ref="B60:C60"/>
    <mergeCell ref="B47:C49"/>
    <mergeCell ref="B54:C54"/>
    <mergeCell ref="B53:C53"/>
    <mergeCell ref="B52:C52"/>
    <mergeCell ref="B57:C57"/>
    <mergeCell ref="B43:C43"/>
    <mergeCell ref="B44:C44"/>
    <mergeCell ref="B45:C45"/>
    <mergeCell ref="B40:C41"/>
    <mergeCell ref="D40:D41"/>
    <mergeCell ref="D71:F71"/>
    <mergeCell ref="G70:H70"/>
    <mergeCell ref="G71:H71"/>
    <mergeCell ref="G66:H66"/>
    <mergeCell ref="G67:H67"/>
    <mergeCell ref="G68:H68"/>
    <mergeCell ref="G69:H69"/>
    <mergeCell ref="D66:F66"/>
    <mergeCell ref="D67:F67"/>
    <mergeCell ref="D69:F69"/>
    <mergeCell ref="D68:F68"/>
    <mergeCell ref="B1:H1"/>
    <mergeCell ref="B2:H2"/>
    <mergeCell ref="G8:G9"/>
    <mergeCell ref="G22:G23"/>
    <mergeCell ref="B63:C63"/>
    <mergeCell ref="B31:C32"/>
    <mergeCell ref="D31:D32"/>
    <mergeCell ref="E31:E32"/>
    <mergeCell ref="B38:C39"/>
    <mergeCell ref="H50:H51"/>
    <mergeCell ref="H58:H59"/>
    <mergeCell ref="D58:D59"/>
    <mergeCell ref="E58:E59"/>
    <mergeCell ref="G58:G59"/>
    <mergeCell ref="D50:D51"/>
    <mergeCell ref="B61:C61"/>
    <mergeCell ref="G50:G51"/>
    <mergeCell ref="B20:C21"/>
    <mergeCell ref="B22:C23"/>
    <mergeCell ref="B33:C33"/>
    <mergeCell ref="G31:G32"/>
    <mergeCell ref="B50:C51"/>
    <mergeCell ref="E22:E23"/>
    <mergeCell ref="E40:E41"/>
    <mergeCell ref="G40:G41"/>
    <mergeCell ref="H31:H32"/>
    <mergeCell ref="B8:C9"/>
    <mergeCell ref="B18:C18"/>
    <mergeCell ref="H22:H23"/>
    <mergeCell ref="B24:C24"/>
    <mergeCell ref="B25:C25"/>
    <mergeCell ref="B26:C26"/>
    <mergeCell ref="H8:H9"/>
    <mergeCell ref="B27:C27"/>
    <mergeCell ref="E4:F4"/>
    <mergeCell ref="B34:C34"/>
    <mergeCell ref="E50:E51"/>
    <mergeCell ref="D8:D9"/>
    <mergeCell ref="E8:E9"/>
    <mergeCell ref="D22:D23"/>
    <mergeCell ref="B6:C7"/>
    <mergeCell ref="B29:C30"/>
    <mergeCell ref="B35:C35"/>
    <mergeCell ref="B36:C36"/>
  </mergeCells>
  <phoneticPr fontId="1"/>
  <dataValidations count="2">
    <dataValidation imeMode="on" allowBlank="1" showInputMessage="1" showErrorMessage="1" sqref="B60:C62 H60:H62 E60:E62 H52:H53 E52:E53 B52:C53 B33:C35 E33:E35 H33:H35 B24:C26 E24:E26 H24:H26 B42:C44 E42:E44 H42:H44 B10:C17 E10:E17 H10:H17" xr:uid="{00000000-0002-0000-0100-000000000000}"/>
    <dataValidation imeMode="off" allowBlank="1" showInputMessage="1" showErrorMessage="1" sqref="D60:D62 F60:G62 F52:G53 D52:D53 D33:D35 F33:G35 D24:D26 F24:G26 D42:D44 F42:G44 D10:D17 F10:F17" xr:uid="{00000000-0002-0000-0100-000001000000}"/>
  </dataValidations>
  <printOptions horizontalCentered="1"/>
  <pageMargins left="0.78740157480314965" right="0.78740157480314965" top="0.59055118110236227" bottom="0.59055118110236227" header="0.51181102362204722" footer="0.51181102362204722"/>
  <pageSetup paperSize="9" scale="98" orientation="portrait" r:id="rId1"/>
  <headerFooter alignWithMargins="0"/>
  <rowBreaks count="1" manualBreakCount="1">
    <brk id="45" min="1" max="7"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H94"/>
  <sheetViews>
    <sheetView tabSelected="1" view="pageBreakPreview" zoomScaleNormal="100" zoomScaleSheetLayoutView="100" workbookViewId="0">
      <selection activeCell="B10" sqref="B10"/>
    </sheetView>
  </sheetViews>
  <sheetFormatPr defaultColWidth="9" defaultRowHeight="13.2"/>
  <cols>
    <col min="1" max="1" width="4.21875" style="1" customWidth="1"/>
    <col min="2" max="2" width="11" style="1" customWidth="1"/>
    <col min="3" max="3" width="16.109375" style="1" customWidth="1"/>
    <col min="4" max="4" width="10.6640625" style="1" customWidth="1"/>
    <col min="5" max="5" width="6.21875" style="1" customWidth="1"/>
    <col min="6" max="6" width="11.6640625" style="1" customWidth="1"/>
    <col min="7" max="7" width="13.6640625" style="1" customWidth="1"/>
    <col min="8" max="8" width="16.77734375" style="1" customWidth="1"/>
    <col min="9" max="9" width="9" style="1"/>
    <col min="10" max="10" width="12.77734375" style="1" customWidth="1"/>
    <col min="11" max="16384" width="9" style="1"/>
  </cols>
  <sheetData>
    <row r="1" spans="2:8" ht="17.25" customHeight="1">
      <c r="B1" s="224" t="s">
        <v>73</v>
      </c>
      <c r="C1" s="224"/>
      <c r="D1" s="224"/>
      <c r="E1" s="224"/>
      <c r="F1" s="224"/>
      <c r="G1" s="224"/>
      <c r="H1" s="224"/>
    </row>
    <row r="2" spans="2:8" ht="20.25" customHeight="1">
      <c r="B2" s="225" t="s">
        <v>70</v>
      </c>
      <c r="C2" s="225"/>
      <c r="D2" s="225"/>
      <c r="E2" s="225"/>
      <c r="F2" s="225"/>
      <c r="G2" s="225"/>
      <c r="H2" s="225"/>
    </row>
    <row r="3" spans="2:8" ht="14.25" customHeight="1" thickBot="1">
      <c r="B3" s="149"/>
      <c r="C3" s="149"/>
      <c r="D3" s="149"/>
      <c r="E3" s="149"/>
      <c r="F3" s="149"/>
      <c r="G3" s="149"/>
      <c r="H3" s="149"/>
    </row>
    <row r="4" spans="2:8" ht="28.5" customHeight="1" thickBot="1">
      <c r="B4" s="27" t="s">
        <v>96</v>
      </c>
      <c r="C4" s="3"/>
      <c r="E4" s="226" t="s">
        <v>25</v>
      </c>
      <c r="F4" s="227"/>
      <c r="G4" s="101"/>
      <c r="H4" s="1" t="s">
        <v>26</v>
      </c>
    </row>
    <row r="5" spans="2:8" ht="23.25" customHeight="1" thickBot="1">
      <c r="B5" s="3"/>
      <c r="C5" s="3"/>
    </row>
    <row r="6" spans="2:8" ht="19.5" customHeight="1">
      <c r="B6" s="228" t="s">
        <v>19</v>
      </c>
      <c r="C6" s="229"/>
      <c r="D6" s="4" t="s">
        <v>33</v>
      </c>
      <c r="E6" s="4"/>
      <c r="F6" s="4"/>
      <c r="G6" s="4"/>
      <c r="H6" s="5"/>
    </row>
    <row r="7" spans="2:8" ht="19.5" customHeight="1" thickBot="1">
      <c r="B7" s="230"/>
      <c r="C7" s="231"/>
      <c r="D7" s="6" t="s">
        <v>34</v>
      </c>
      <c r="E7" s="6"/>
      <c r="F7" s="6"/>
      <c r="G7" s="6"/>
      <c r="H7" s="7"/>
    </row>
    <row r="8" spans="2:8" ht="19.5" customHeight="1">
      <c r="B8" s="186" t="s">
        <v>7</v>
      </c>
      <c r="C8" s="187"/>
      <c r="D8" s="192" t="s">
        <v>1</v>
      </c>
      <c r="E8" s="194" t="s">
        <v>2</v>
      </c>
      <c r="F8" s="29" t="s">
        <v>4</v>
      </c>
      <c r="G8" s="205" t="s">
        <v>5</v>
      </c>
      <c r="H8" s="184" t="s">
        <v>6</v>
      </c>
    </row>
    <row r="9" spans="2:8" ht="13.5" customHeight="1" thickBot="1">
      <c r="B9" s="222"/>
      <c r="C9" s="223"/>
      <c r="D9" s="203"/>
      <c r="E9" s="204"/>
      <c r="F9" s="30" t="s">
        <v>37</v>
      </c>
      <c r="G9" s="206"/>
      <c r="H9" s="185"/>
    </row>
    <row r="10" spans="2:8" ht="15.75" customHeight="1">
      <c r="B10" s="102"/>
      <c r="C10" s="103"/>
      <c r="D10" s="104"/>
      <c r="E10" s="105"/>
      <c r="F10" s="106"/>
      <c r="G10" s="68">
        <f>D10*F10</f>
        <v>0</v>
      </c>
      <c r="H10" s="118"/>
    </row>
    <row r="11" spans="2:8" ht="15.75" customHeight="1">
      <c r="B11" s="102"/>
      <c r="C11" s="103"/>
      <c r="D11" s="104"/>
      <c r="E11" s="105"/>
      <c r="F11" s="107"/>
      <c r="G11" s="68">
        <f t="shared" ref="G11:G27" si="0">D11*F11</f>
        <v>0</v>
      </c>
      <c r="H11" s="118"/>
    </row>
    <row r="12" spans="2:8" ht="15.75" customHeight="1">
      <c r="B12" s="102"/>
      <c r="C12" s="103"/>
      <c r="D12" s="104"/>
      <c r="E12" s="105"/>
      <c r="F12" s="107"/>
      <c r="G12" s="68">
        <f t="shared" si="0"/>
        <v>0</v>
      </c>
      <c r="H12" s="118"/>
    </row>
    <row r="13" spans="2:8" ht="15.75" customHeight="1">
      <c r="B13" s="102"/>
      <c r="C13" s="103"/>
      <c r="D13" s="104"/>
      <c r="E13" s="105"/>
      <c r="F13" s="107"/>
      <c r="G13" s="68">
        <f t="shared" si="0"/>
        <v>0</v>
      </c>
      <c r="H13" s="118"/>
    </row>
    <row r="14" spans="2:8" ht="15.75" customHeight="1">
      <c r="B14" s="102"/>
      <c r="C14" s="103"/>
      <c r="D14" s="104"/>
      <c r="E14" s="105"/>
      <c r="F14" s="107"/>
      <c r="G14" s="68">
        <f t="shared" si="0"/>
        <v>0</v>
      </c>
      <c r="H14" s="118"/>
    </row>
    <row r="15" spans="2:8" ht="15.75" customHeight="1">
      <c r="B15" s="102"/>
      <c r="C15" s="103"/>
      <c r="D15" s="104"/>
      <c r="E15" s="105"/>
      <c r="F15" s="107"/>
      <c r="G15" s="68">
        <f t="shared" si="0"/>
        <v>0</v>
      </c>
      <c r="H15" s="118"/>
    </row>
    <row r="16" spans="2:8" ht="15.75" customHeight="1">
      <c r="B16" s="108"/>
      <c r="C16" s="109"/>
      <c r="D16" s="110"/>
      <c r="E16" s="111"/>
      <c r="F16" s="112"/>
      <c r="G16" s="68">
        <f t="shared" si="0"/>
        <v>0</v>
      </c>
      <c r="H16" s="119"/>
    </row>
    <row r="17" spans="2:8" ht="15.75" customHeight="1">
      <c r="B17" s="108"/>
      <c r="C17" s="109"/>
      <c r="D17" s="110"/>
      <c r="E17" s="111"/>
      <c r="F17" s="112"/>
      <c r="G17" s="68">
        <f t="shared" si="0"/>
        <v>0</v>
      </c>
      <c r="H17" s="119"/>
    </row>
    <row r="18" spans="2:8" ht="15.75" customHeight="1">
      <c r="B18" s="108"/>
      <c r="C18" s="109"/>
      <c r="D18" s="110"/>
      <c r="E18" s="111"/>
      <c r="F18" s="112"/>
      <c r="G18" s="68">
        <f t="shared" si="0"/>
        <v>0</v>
      </c>
      <c r="H18" s="119"/>
    </row>
    <row r="19" spans="2:8" ht="15.75" customHeight="1">
      <c r="B19" s="108"/>
      <c r="C19" s="109"/>
      <c r="D19" s="110"/>
      <c r="E19" s="111"/>
      <c r="F19" s="112"/>
      <c r="G19" s="68">
        <f t="shared" si="0"/>
        <v>0</v>
      </c>
      <c r="H19" s="119"/>
    </row>
    <row r="20" spans="2:8" ht="15.75" customHeight="1">
      <c r="B20" s="108"/>
      <c r="C20" s="109"/>
      <c r="D20" s="110"/>
      <c r="E20" s="111"/>
      <c r="F20" s="112"/>
      <c r="G20" s="68">
        <f t="shared" si="0"/>
        <v>0</v>
      </c>
      <c r="H20" s="119"/>
    </row>
    <row r="21" spans="2:8" ht="15.75" customHeight="1">
      <c r="B21" s="108"/>
      <c r="C21" s="109"/>
      <c r="D21" s="110"/>
      <c r="E21" s="111"/>
      <c r="F21" s="112"/>
      <c r="G21" s="68">
        <f t="shared" si="0"/>
        <v>0</v>
      </c>
      <c r="H21" s="119"/>
    </row>
    <row r="22" spans="2:8" ht="15.75" customHeight="1">
      <c r="B22" s="108"/>
      <c r="C22" s="109"/>
      <c r="D22" s="110"/>
      <c r="E22" s="111"/>
      <c r="F22" s="112"/>
      <c r="G22" s="68">
        <f t="shared" si="0"/>
        <v>0</v>
      </c>
      <c r="H22" s="119"/>
    </row>
    <row r="23" spans="2:8" ht="15.75" customHeight="1">
      <c r="B23" s="108"/>
      <c r="C23" s="109"/>
      <c r="D23" s="110"/>
      <c r="E23" s="111"/>
      <c r="F23" s="112"/>
      <c r="G23" s="68">
        <f t="shared" si="0"/>
        <v>0</v>
      </c>
      <c r="H23" s="119"/>
    </row>
    <row r="24" spans="2:8" ht="15.75" customHeight="1">
      <c r="B24" s="108"/>
      <c r="C24" s="109"/>
      <c r="D24" s="110"/>
      <c r="E24" s="111"/>
      <c r="F24" s="112"/>
      <c r="G24" s="68">
        <f t="shared" si="0"/>
        <v>0</v>
      </c>
      <c r="H24" s="119"/>
    </row>
    <row r="25" spans="2:8" ht="15.75" customHeight="1">
      <c r="B25" s="108"/>
      <c r="C25" s="109"/>
      <c r="D25" s="110"/>
      <c r="E25" s="111"/>
      <c r="F25" s="112"/>
      <c r="G25" s="68">
        <f t="shared" si="0"/>
        <v>0</v>
      </c>
      <c r="H25" s="119"/>
    </row>
    <row r="26" spans="2:8" ht="15.75" customHeight="1">
      <c r="B26" s="108"/>
      <c r="C26" s="109"/>
      <c r="D26" s="110"/>
      <c r="E26" s="111"/>
      <c r="F26" s="112"/>
      <c r="G26" s="68">
        <f t="shared" si="0"/>
        <v>0</v>
      </c>
      <c r="H26" s="119"/>
    </row>
    <row r="27" spans="2:8" ht="15.75" customHeight="1" thickBot="1">
      <c r="B27" s="113"/>
      <c r="C27" s="114"/>
      <c r="D27" s="115"/>
      <c r="E27" s="116"/>
      <c r="F27" s="117"/>
      <c r="G27" s="68">
        <f t="shared" si="0"/>
        <v>0</v>
      </c>
      <c r="H27" s="120"/>
    </row>
    <row r="28" spans="2:8" ht="26.25" customHeight="1" thickBot="1">
      <c r="B28" s="190" t="s">
        <v>15</v>
      </c>
      <c r="C28" s="191"/>
      <c r="D28" s="15"/>
      <c r="E28" s="16"/>
      <c r="F28" s="47"/>
      <c r="G28" s="69">
        <f>SUM(G10:G27)</f>
        <v>0</v>
      </c>
      <c r="H28" s="18"/>
    </row>
    <row r="29" spans="2:8" ht="20.25" customHeight="1" thickBot="1">
      <c r="B29" s="28"/>
      <c r="D29" s="8"/>
      <c r="E29" s="20"/>
      <c r="F29" s="8"/>
      <c r="G29" s="4"/>
      <c r="H29" s="8"/>
    </row>
    <row r="30" spans="2:8" ht="19.5" customHeight="1">
      <c r="B30" s="212" t="s">
        <v>35</v>
      </c>
      <c r="C30" s="213"/>
      <c r="D30" s="8" t="s">
        <v>104</v>
      </c>
      <c r="E30" s="8"/>
      <c r="F30" s="8"/>
      <c r="G30" s="8"/>
      <c r="H30" s="9"/>
    </row>
    <row r="31" spans="2:8" ht="19.5" customHeight="1" thickBot="1">
      <c r="B31" s="216"/>
      <c r="C31" s="217"/>
      <c r="D31" s="10" t="s">
        <v>11</v>
      </c>
      <c r="E31" s="10"/>
      <c r="F31" s="10"/>
      <c r="G31" s="10"/>
      <c r="H31" s="11"/>
    </row>
    <row r="32" spans="2:8" ht="19.5" customHeight="1">
      <c r="B32" s="186" t="s">
        <v>7</v>
      </c>
      <c r="C32" s="187"/>
      <c r="D32" s="192" t="s">
        <v>1</v>
      </c>
      <c r="E32" s="194" t="s">
        <v>2</v>
      </c>
      <c r="F32" s="29" t="s">
        <v>4</v>
      </c>
      <c r="G32" s="205" t="s">
        <v>5</v>
      </c>
      <c r="H32" s="184" t="s">
        <v>6</v>
      </c>
    </row>
    <row r="33" spans="2:8" ht="13.5" customHeight="1" thickBot="1">
      <c r="B33" s="188"/>
      <c r="C33" s="189"/>
      <c r="D33" s="193"/>
      <c r="E33" s="195"/>
      <c r="F33" s="31" t="s">
        <v>37</v>
      </c>
      <c r="G33" s="207"/>
      <c r="H33" s="202"/>
    </row>
    <row r="34" spans="2:8" ht="15.75" customHeight="1">
      <c r="B34" s="198"/>
      <c r="C34" s="199"/>
      <c r="D34" s="121"/>
      <c r="E34" s="122"/>
      <c r="F34" s="123"/>
      <c r="G34" s="81">
        <f>D34*F34</f>
        <v>0</v>
      </c>
      <c r="H34" s="130"/>
    </row>
    <row r="35" spans="2:8" ht="15.75" customHeight="1">
      <c r="B35" s="218"/>
      <c r="C35" s="219"/>
      <c r="D35" s="124"/>
      <c r="E35" s="125"/>
      <c r="F35" s="126"/>
      <c r="G35" s="82">
        <f>D35*F35</f>
        <v>0</v>
      </c>
      <c r="H35" s="131"/>
    </row>
    <row r="36" spans="2:8" ht="15.75" customHeight="1" thickBot="1">
      <c r="B36" s="200"/>
      <c r="C36" s="201"/>
      <c r="D36" s="127"/>
      <c r="E36" s="128"/>
      <c r="F36" s="129"/>
      <c r="G36" s="83">
        <f>D36*F36</f>
        <v>0</v>
      </c>
      <c r="H36" s="132"/>
    </row>
    <row r="37" spans="2:8" ht="26.25" customHeight="1" thickBot="1">
      <c r="B37" s="190" t="s">
        <v>16</v>
      </c>
      <c r="C37" s="191"/>
      <c r="D37" s="48"/>
      <c r="E37" s="16"/>
      <c r="F37" s="49"/>
      <c r="G37" s="84">
        <f>SUM(G34:G36)</f>
        <v>0</v>
      </c>
      <c r="H37" s="18"/>
    </row>
    <row r="38" spans="2:8" ht="21" customHeight="1" thickBot="1">
      <c r="B38" s="10"/>
      <c r="C38" s="10"/>
      <c r="D38" s="10"/>
      <c r="E38" s="10"/>
      <c r="F38" s="10"/>
      <c r="G38" s="10"/>
      <c r="H38" s="10"/>
    </row>
    <row r="39" spans="2:8" ht="19.5" customHeight="1">
      <c r="B39" s="212" t="s">
        <v>121</v>
      </c>
      <c r="C39" s="213"/>
      <c r="D39" s="8" t="s">
        <v>108</v>
      </c>
      <c r="E39" s="8"/>
      <c r="F39" s="8"/>
      <c r="G39" s="8"/>
      <c r="H39" s="9"/>
    </row>
    <row r="40" spans="2:8" ht="19.5" customHeight="1" thickBot="1">
      <c r="B40" s="216"/>
      <c r="C40" s="217"/>
      <c r="D40" s="10" t="s">
        <v>11</v>
      </c>
      <c r="E40" s="10"/>
      <c r="F40" s="10"/>
      <c r="G40" s="10"/>
      <c r="H40" s="11"/>
    </row>
    <row r="41" spans="2:8" ht="19.5" customHeight="1">
      <c r="B41" s="186" t="s">
        <v>7</v>
      </c>
      <c r="C41" s="187"/>
      <c r="D41" s="192" t="s">
        <v>1</v>
      </c>
      <c r="E41" s="194" t="s">
        <v>2</v>
      </c>
      <c r="F41" s="160" t="s">
        <v>4</v>
      </c>
      <c r="G41" s="205" t="s">
        <v>5</v>
      </c>
      <c r="H41" s="184" t="s">
        <v>6</v>
      </c>
    </row>
    <row r="42" spans="2:8" ht="13.5" customHeight="1" thickBot="1">
      <c r="B42" s="188"/>
      <c r="C42" s="189"/>
      <c r="D42" s="193"/>
      <c r="E42" s="195"/>
      <c r="F42" s="31" t="s">
        <v>37</v>
      </c>
      <c r="G42" s="207"/>
      <c r="H42" s="202"/>
    </row>
    <row r="43" spans="2:8" ht="15.75" customHeight="1">
      <c r="B43" s="198"/>
      <c r="C43" s="199"/>
      <c r="D43" s="121"/>
      <c r="E43" s="122"/>
      <c r="F43" s="123"/>
      <c r="G43" s="81">
        <f>D43*F43</f>
        <v>0</v>
      </c>
      <c r="H43" s="130"/>
    </row>
    <row r="44" spans="2:8" ht="15.75" customHeight="1">
      <c r="B44" s="218"/>
      <c r="C44" s="219"/>
      <c r="D44" s="124"/>
      <c r="E44" s="125"/>
      <c r="F44" s="126"/>
      <c r="G44" s="82">
        <f>D44*F44</f>
        <v>0</v>
      </c>
      <c r="H44" s="131"/>
    </row>
    <row r="45" spans="2:8" ht="15.75" customHeight="1" thickBot="1">
      <c r="B45" s="200"/>
      <c r="C45" s="201"/>
      <c r="D45" s="127"/>
      <c r="E45" s="128"/>
      <c r="F45" s="129"/>
      <c r="G45" s="83">
        <f>D45*F45</f>
        <v>0</v>
      </c>
      <c r="H45" s="132"/>
    </row>
    <row r="46" spans="2:8" ht="29.25" customHeight="1" thickBot="1">
      <c r="B46" s="190" t="s">
        <v>17</v>
      </c>
      <c r="C46" s="191"/>
      <c r="D46" s="48"/>
      <c r="E46" s="16"/>
      <c r="F46" s="49"/>
      <c r="G46" s="84">
        <f>SUM(G43:G45)</f>
        <v>0</v>
      </c>
      <c r="H46" s="18"/>
    </row>
    <row r="47" spans="2:8" ht="21" customHeight="1" thickBot="1">
      <c r="B47" s="22"/>
      <c r="C47" s="22"/>
      <c r="D47" s="22"/>
      <c r="E47" s="22"/>
      <c r="F47" s="22"/>
      <c r="G47" s="22"/>
      <c r="H47" s="22"/>
    </row>
    <row r="48" spans="2:8" ht="19.5" customHeight="1">
      <c r="B48" s="212" t="s">
        <v>130</v>
      </c>
      <c r="C48" s="213"/>
      <c r="D48" s="8" t="s">
        <v>12</v>
      </c>
      <c r="E48" s="8" t="s">
        <v>44</v>
      </c>
      <c r="F48" s="8"/>
      <c r="G48" s="8"/>
      <c r="H48" s="9"/>
    </row>
    <row r="49" spans="2:8" ht="19.5" customHeight="1">
      <c r="B49" s="214"/>
      <c r="C49" s="215"/>
      <c r="D49" s="22"/>
      <c r="E49" s="22" t="s">
        <v>45</v>
      </c>
      <c r="F49" s="22"/>
      <c r="G49" s="22"/>
      <c r="H49" s="50"/>
    </row>
    <row r="50" spans="2:8" ht="19.5" customHeight="1" thickBot="1">
      <c r="B50" s="216"/>
      <c r="C50" s="217"/>
      <c r="D50" s="10" t="s">
        <v>11</v>
      </c>
      <c r="E50" s="10"/>
      <c r="F50" s="10"/>
      <c r="G50" s="10"/>
      <c r="H50" s="11"/>
    </row>
    <row r="51" spans="2:8" ht="19.5" customHeight="1">
      <c r="B51" s="186" t="s">
        <v>7</v>
      </c>
      <c r="C51" s="187"/>
      <c r="D51" s="192" t="s">
        <v>1</v>
      </c>
      <c r="E51" s="194" t="s">
        <v>2</v>
      </c>
      <c r="F51" s="29" t="s">
        <v>4</v>
      </c>
      <c r="G51" s="205" t="s">
        <v>5</v>
      </c>
      <c r="H51" s="184" t="s">
        <v>6</v>
      </c>
    </row>
    <row r="52" spans="2:8" ht="13.5" customHeight="1" thickBot="1">
      <c r="B52" s="188"/>
      <c r="C52" s="189"/>
      <c r="D52" s="193"/>
      <c r="E52" s="195"/>
      <c r="F52" s="31" t="s">
        <v>37</v>
      </c>
      <c r="G52" s="207"/>
      <c r="H52" s="202"/>
    </row>
    <row r="53" spans="2:8" s="14" customFormat="1" ht="13.5" customHeight="1">
      <c r="B53" s="198"/>
      <c r="C53" s="199"/>
      <c r="D53" s="133"/>
      <c r="E53" s="134"/>
      <c r="F53" s="135"/>
      <c r="G53" s="52">
        <f>D53*F53</f>
        <v>0</v>
      </c>
      <c r="H53" s="130"/>
    </row>
    <row r="54" spans="2:8" ht="15.75" customHeight="1" thickBot="1">
      <c r="B54" s="210"/>
      <c r="C54" s="211"/>
      <c r="D54" s="136"/>
      <c r="E54" s="137"/>
      <c r="F54" s="138"/>
      <c r="G54" s="91">
        <f>D54*F54</f>
        <v>0</v>
      </c>
      <c r="H54" s="139"/>
    </row>
    <row r="55" spans="2:8" ht="26.25" customHeight="1" thickBot="1">
      <c r="B55" s="190" t="s">
        <v>18</v>
      </c>
      <c r="C55" s="191"/>
      <c r="D55" s="15"/>
      <c r="E55" s="16"/>
      <c r="F55" s="17"/>
      <c r="G55" s="69">
        <f>SUM(G53:G54)</f>
        <v>0</v>
      </c>
      <c r="H55" s="18"/>
    </row>
    <row r="56" spans="2:8" ht="20.25" customHeight="1">
      <c r="B56" s="19"/>
      <c r="C56" s="19"/>
      <c r="D56" s="8"/>
      <c r="E56" s="20"/>
      <c r="F56" s="8"/>
      <c r="G56" s="4"/>
      <c r="H56" s="8"/>
    </row>
    <row r="57" spans="2:8" ht="20.25" customHeight="1" thickBot="1">
      <c r="B57" s="21"/>
      <c r="C57" s="21"/>
      <c r="D57" s="22"/>
      <c r="E57" s="23"/>
      <c r="F57" s="22"/>
      <c r="G57" s="24"/>
      <c r="H57" s="22"/>
    </row>
    <row r="58" spans="2:8" ht="30.75" customHeight="1" thickBot="1">
      <c r="B58" s="208" t="s">
        <v>14</v>
      </c>
      <c r="C58" s="209"/>
      <c r="D58" s="12"/>
      <c r="E58" s="12"/>
      <c r="F58" s="12"/>
      <c r="G58" s="12"/>
      <c r="H58" s="13"/>
    </row>
    <row r="59" spans="2:8" ht="19.5" customHeight="1">
      <c r="B59" s="186" t="s">
        <v>7</v>
      </c>
      <c r="C59" s="187"/>
      <c r="D59" s="192" t="s">
        <v>1</v>
      </c>
      <c r="E59" s="194" t="s">
        <v>2</v>
      </c>
      <c r="F59" s="29" t="s">
        <v>4</v>
      </c>
      <c r="G59" s="205" t="s">
        <v>5</v>
      </c>
      <c r="H59" s="184" t="s">
        <v>6</v>
      </c>
    </row>
    <row r="60" spans="2:8" ht="13.5" customHeight="1" thickBot="1">
      <c r="B60" s="222"/>
      <c r="C60" s="223"/>
      <c r="D60" s="203"/>
      <c r="E60" s="204"/>
      <c r="F60" s="30" t="s">
        <v>37</v>
      </c>
      <c r="G60" s="206"/>
      <c r="H60" s="185"/>
    </row>
    <row r="61" spans="2:8" ht="15.75" customHeight="1">
      <c r="B61" s="196"/>
      <c r="C61" s="197"/>
      <c r="D61" s="140"/>
      <c r="E61" s="141"/>
      <c r="F61" s="107"/>
      <c r="G61" s="68">
        <f>D61*F61</f>
        <v>0</v>
      </c>
      <c r="H61" s="145"/>
    </row>
    <row r="62" spans="2:8" ht="15.75" customHeight="1">
      <c r="B62" s="220"/>
      <c r="C62" s="221"/>
      <c r="D62" s="142"/>
      <c r="E62" s="143"/>
      <c r="F62" s="112"/>
      <c r="G62" s="99">
        <f>D62*F62</f>
        <v>0</v>
      </c>
      <c r="H62" s="146"/>
    </row>
    <row r="63" spans="2:8" ht="15.75" customHeight="1" thickBot="1">
      <c r="B63" s="200"/>
      <c r="C63" s="201"/>
      <c r="D63" s="144"/>
      <c r="E63" s="128"/>
      <c r="F63" s="117"/>
      <c r="G63" s="99">
        <f>D63*F63</f>
        <v>0</v>
      </c>
      <c r="H63" s="132"/>
    </row>
    <row r="64" spans="2:8" ht="26.25" customHeight="1" thickBot="1">
      <c r="B64" s="190" t="s">
        <v>128</v>
      </c>
      <c r="C64" s="191"/>
      <c r="D64" s="15"/>
      <c r="E64" s="16"/>
      <c r="F64" s="17"/>
      <c r="G64" s="69">
        <f>SUM(G61:G63)</f>
        <v>0</v>
      </c>
      <c r="H64" s="18"/>
    </row>
    <row r="65" spans="2:8" ht="18" customHeight="1"/>
    <row r="66" spans="2:8" ht="18" customHeight="1" thickBot="1"/>
    <row r="67" spans="2:8" ht="24" customHeight="1">
      <c r="D67" s="176" t="s">
        <v>55</v>
      </c>
      <c r="E67" s="177"/>
      <c r="F67" s="178"/>
      <c r="G67" s="166"/>
      <c r="H67" s="167"/>
    </row>
    <row r="68" spans="2:8" ht="24" customHeight="1" thickBot="1">
      <c r="D68" s="174" t="s">
        <v>57</v>
      </c>
      <c r="E68" s="175"/>
      <c r="F68" s="179"/>
      <c r="G68" s="168"/>
      <c r="H68" s="169"/>
    </row>
    <row r="69" spans="2:8" ht="24" customHeight="1">
      <c r="D69" s="180" t="s">
        <v>46</v>
      </c>
      <c r="E69" s="181"/>
      <c r="F69" s="181"/>
      <c r="G69" s="170">
        <f>(G28+G37+G55+G64+G67)*1.1</f>
        <v>0</v>
      </c>
      <c r="H69" s="171"/>
    </row>
    <row r="70" spans="2:8" ht="24" customHeight="1">
      <c r="D70" s="182" t="s">
        <v>39</v>
      </c>
      <c r="E70" s="183"/>
      <c r="F70" s="183"/>
      <c r="G70" s="172">
        <f>G69/2</f>
        <v>0</v>
      </c>
      <c r="H70" s="173"/>
    </row>
    <row r="71" spans="2:8" ht="24" customHeight="1" thickBot="1">
      <c r="D71" s="174" t="s">
        <v>47</v>
      </c>
      <c r="E71" s="175"/>
      <c r="F71" s="175"/>
      <c r="G71" s="162" t="e">
        <f>G69/G4</f>
        <v>#DIV/0!</v>
      </c>
      <c r="H71" s="163"/>
    </row>
    <row r="72" spans="2:8" ht="26.25" customHeight="1" thickBot="1">
      <c r="D72" s="174" t="s">
        <v>40</v>
      </c>
      <c r="E72" s="175"/>
      <c r="F72" s="175"/>
      <c r="G72" s="164"/>
      <c r="H72" s="165"/>
    </row>
    <row r="76" spans="2:8" ht="16.2">
      <c r="B76" s="2" t="s">
        <v>20</v>
      </c>
    </row>
    <row r="77" spans="2:8" ht="12" customHeight="1">
      <c r="B77" s="2"/>
    </row>
    <row r="78" spans="2:8">
      <c r="B78" s="1" t="s">
        <v>87</v>
      </c>
    </row>
    <row r="79" spans="2:8">
      <c r="B79" s="1" t="s">
        <v>88</v>
      </c>
    </row>
    <row r="80" spans="2:8">
      <c r="B80" s="1" t="s">
        <v>89</v>
      </c>
    </row>
    <row r="81" spans="2:2">
      <c r="B81" s="1" t="s">
        <v>90</v>
      </c>
    </row>
    <row r="82" spans="2:2">
      <c r="B82" s="1" t="s">
        <v>91</v>
      </c>
    </row>
    <row r="83" spans="2:2">
      <c r="B83" s="1" t="s">
        <v>79</v>
      </c>
    </row>
    <row r="84" spans="2:2">
      <c r="B84" s="1" t="s">
        <v>92</v>
      </c>
    </row>
    <row r="85" spans="2:2">
      <c r="B85" s="1" t="s">
        <v>78</v>
      </c>
    </row>
    <row r="87" spans="2:2">
      <c r="B87" s="1" t="s">
        <v>38</v>
      </c>
    </row>
    <row r="88" spans="2:2">
      <c r="B88" s="1" t="s">
        <v>53</v>
      </c>
    </row>
    <row r="89" spans="2:2">
      <c r="B89" s="1" t="s">
        <v>54</v>
      </c>
    </row>
    <row r="90" spans="2:2">
      <c r="B90" s="1" t="s">
        <v>63</v>
      </c>
    </row>
    <row r="91" spans="2:2">
      <c r="B91" s="1" t="s">
        <v>117</v>
      </c>
    </row>
    <row r="92" spans="2:2">
      <c r="B92" s="1" t="s">
        <v>118</v>
      </c>
    </row>
    <row r="93" spans="2:2">
      <c r="B93" s="1" t="s">
        <v>119</v>
      </c>
    </row>
    <row r="94" spans="2:2">
      <c r="B94" s="1" t="s">
        <v>120</v>
      </c>
    </row>
  </sheetData>
  <mergeCells count="61">
    <mergeCell ref="D72:F72"/>
    <mergeCell ref="D67:F67"/>
    <mergeCell ref="D68:F68"/>
    <mergeCell ref="D69:F69"/>
    <mergeCell ref="B64:C64"/>
    <mergeCell ref="G72:H72"/>
    <mergeCell ref="G67:H67"/>
    <mergeCell ref="G68:H68"/>
    <mergeCell ref="G69:H69"/>
    <mergeCell ref="G70:H70"/>
    <mergeCell ref="B1:H1"/>
    <mergeCell ref="B32:C33"/>
    <mergeCell ref="D32:D33"/>
    <mergeCell ref="E32:E33"/>
    <mergeCell ref="G32:G33"/>
    <mergeCell ref="H32:H33"/>
    <mergeCell ref="B6:C7"/>
    <mergeCell ref="D8:D9"/>
    <mergeCell ref="E8:E9"/>
    <mergeCell ref="B8:C9"/>
    <mergeCell ref="H8:H9"/>
    <mergeCell ref="G8:G9"/>
    <mergeCell ref="G41:G42"/>
    <mergeCell ref="H41:H42"/>
    <mergeCell ref="B2:H2"/>
    <mergeCell ref="G71:H71"/>
    <mergeCell ref="B39:C40"/>
    <mergeCell ref="B41:C42"/>
    <mergeCell ref="B34:C34"/>
    <mergeCell ref="B58:C58"/>
    <mergeCell ref="D70:F70"/>
    <mergeCell ref="B46:C46"/>
    <mergeCell ref="D71:F71"/>
    <mergeCell ref="G51:G52"/>
    <mergeCell ref="H51:H52"/>
    <mergeCell ref="E51:E52"/>
    <mergeCell ref="B62:C62"/>
    <mergeCell ref="B63:C63"/>
    <mergeCell ref="B61:C61"/>
    <mergeCell ref="B44:C44"/>
    <mergeCell ref="B45:C45"/>
    <mergeCell ref="B43:C43"/>
    <mergeCell ref="E4:F4"/>
    <mergeCell ref="B35:C35"/>
    <mergeCell ref="B53:C53"/>
    <mergeCell ref="D41:D42"/>
    <mergeCell ref="E41:E42"/>
    <mergeCell ref="B30:C31"/>
    <mergeCell ref="B28:C28"/>
    <mergeCell ref="B36:C36"/>
    <mergeCell ref="B54:C54"/>
    <mergeCell ref="B48:C50"/>
    <mergeCell ref="B59:C60"/>
    <mergeCell ref="B37:C37"/>
    <mergeCell ref="H59:H60"/>
    <mergeCell ref="B51:C52"/>
    <mergeCell ref="D51:D52"/>
    <mergeCell ref="D59:D60"/>
    <mergeCell ref="E59:E60"/>
    <mergeCell ref="G59:G60"/>
    <mergeCell ref="B55:C55"/>
  </mergeCells>
  <phoneticPr fontId="1"/>
  <dataValidations count="2">
    <dataValidation imeMode="on" allowBlank="1" showInputMessage="1" showErrorMessage="1" sqref="B61:C63 H61:H63 E61:E63 H53:H54 E53:E54 B53:C54 H34:H36 E34:E36 B34:C36 B43:C45 E43:E45 H43:H45 H10:H27 E10:E27 B10:C27" xr:uid="{00000000-0002-0000-0200-000000000000}"/>
    <dataValidation imeMode="off" allowBlank="1" showInputMessage="1" showErrorMessage="1" sqref="D61:D63 F61:G63 F53:G54 D53:D54 F34:G36 D34:D36 D43:D45 F43:G45 F10:F27 D10:D27" xr:uid="{00000000-0002-0000-0200-000001000000}"/>
  </dataValidations>
  <printOptions horizontalCentered="1"/>
  <pageMargins left="0.78740157480314965" right="0.78740157480314965" top="0.59055118110236227" bottom="0.59055118110236227" header="0.51181102362204722" footer="0.51181102362204722"/>
  <pageSetup paperSize="9" scale="9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H92"/>
  <sheetViews>
    <sheetView view="pageBreakPreview" topLeftCell="A3" zoomScaleNormal="100" zoomScaleSheetLayoutView="100" workbookViewId="0">
      <selection activeCell="B10" sqref="B10"/>
    </sheetView>
  </sheetViews>
  <sheetFormatPr defaultColWidth="9" defaultRowHeight="13.2"/>
  <cols>
    <col min="1" max="1" width="4.21875" style="1" customWidth="1"/>
    <col min="2" max="2" width="11" style="1" customWidth="1"/>
    <col min="3" max="3" width="16.109375" style="1" customWidth="1"/>
    <col min="4" max="4" width="10.6640625" style="1" customWidth="1"/>
    <col min="5" max="5" width="6.21875" style="1" customWidth="1"/>
    <col min="6" max="6" width="11.6640625" style="1" customWidth="1"/>
    <col min="7" max="7" width="13.6640625" style="1" customWidth="1"/>
    <col min="8" max="8" width="16.77734375" style="1" customWidth="1"/>
    <col min="9" max="9" width="9" style="1"/>
    <col min="10" max="10" width="12.77734375" style="1" customWidth="1"/>
    <col min="11" max="16384" width="9" style="1"/>
  </cols>
  <sheetData>
    <row r="1" spans="2:8" ht="17.25" customHeight="1">
      <c r="B1" s="224" t="s">
        <v>74</v>
      </c>
      <c r="C1" s="224"/>
      <c r="D1" s="224"/>
      <c r="E1" s="224"/>
      <c r="F1" s="224"/>
      <c r="G1" s="224"/>
      <c r="H1" s="224"/>
    </row>
    <row r="2" spans="2:8" ht="20.25" customHeight="1">
      <c r="B2" s="225" t="s">
        <v>70</v>
      </c>
      <c r="C2" s="225"/>
      <c r="D2" s="225"/>
      <c r="E2" s="225"/>
      <c r="F2" s="225"/>
      <c r="G2" s="225"/>
      <c r="H2" s="225"/>
    </row>
    <row r="3" spans="2:8" ht="13.8" thickBot="1"/>
    <row r="4" spans="2:8" ht="28.5" customHeight="1" thickBot="1">
      <c r="B4" s="150" t="s">
        <v>98</v>
      </c>
      <c r="C4" s="3"/>
      <c r="E4" s="226" t="s">
        <v>29</v>
      </c>
      <c r="F4" s="227"/>
      <c r="G4" s="101"/>
      <c r="H4" s="1" t="s">
        <v>65</v>
      </c>
    </row>
    <row r="5" spans="2:8" ht="23.25" customHeight="1" thickBot="1">
      <c r="B5" s="3"/>
      <c r="C5" s="3"/>
    </row>
    <row r="6" spans="2:8" ht="19.5" customHeight="1">
      <c r="B6" s="228" t="s">
        <v>19</v>
      </c>
      <c r="C6" s="229"/>
      <c r="D6" s="4" t="s">
        <v>33</v>
      </c>
      <c r="E6" s="4"/>
      <c r="F6" s="4"/>
      <c r="G6" s="4"/>
      <c r="H6" s="5"/>
    </row>
    <row r="7" spans="2:8" ht="19.5" customHeight="1" thickBot="1">
      <c r="B7" s="230"/>
      <c r="C7" s="231"/>
      <c r="D7" s="6" t="s">
        <v>34</v>
      </c>
      <c r="E7" s="6"/>
      <c r="F7" s="6"/>
      <c r="G7" s="6"/>
      <c r="H7" s="7"/>
    </row>
    <row r="8" spans="2:8" ht="19.5" customHeight="1">
      <c r="B8" s="186" t="s">
        <v>7</v>
      </c>
      <c r="C8" s="187"/>
      <c r="D8" s="192" t="s">
        <v>1</v>
      </c>
      <c r="E8" s="194" t="s">
        <v>2</v>
      </c>
      <c r="F8" s="29" t="s">
        <v>4</v>
      </c>
      <c r="G8" s="205" t="s">
        <v>5</v>
      </c>
      <c r="H8" s="184" t="s">
        <v>6</v>
      </c>
    </row>
    <row r="9" spans="2:8" ht="13.5" customHeight="1" thickBot="1">
      <c r="B9" s="222"/>
      <c r="C9" s="223"/>
      <c r="D9" s="203"/>
      <c r="E9" s="204"/>
      <c r="F9" s="30" t="s">
        <v>37</v>
      </c>
      <c r="G9" s="206"/>
      <c r="H9" s="185"/>
    </row>
    <row r="10" spans="2:8" ht="15.75" customHeight="1">
      <c r="B10" s="102"/>
      <c r="C10" s="103"/>
      <c r="D10" s="104"/>
      <c r="E10" s="105"/>
      <c r="F10" s="106"/>
      <c r="G10" s="68">
        <f t="shared" ref="G10:G15" si="0">D10*F10</f>
        <v>0</v>
      </c>
      <c r="H10" s="118"/>
    </row>
    <row r="11" spans="2:8" ht="15.75" customHeight="1">
      <c r="B11" s="102"/>
      <c r="C11" s="103"/>
      <c r="D11" s="104"/>
      <c r="E11" s="105"/>
      <c r="F11" s="107"/>
      <c r="G11" s="68">
        <f t="shared" si="0"/>
        <v>0</v>
      </c>
      <c r="H11" s="118"/>
    </row>
    <row r="12" spans="2:8" ht="15.75" customHeight="1">
      <c r="B12" s="108"/>
      <c r="C12" s="109"/>
      <c r="D12" s="110"/>
      <c r="E12" s="111"/>
      <c r="F12" s="112"/>
      <c r="G12" s="68">
        <f t="shared" si="0"/>
        <v>0</v>
      </c>
      <c r="H12" s="119"/>
    </row>
    <row r="13" spans="2:8" ht="15.75" customHeight="1">
      <c r="B13" s="108"/>
      <c r="C13" s="109"/>
      <c r="D13" s="110"/>
      <c r="E13" s="111"/>
      <c r="F13" s="112"/>
      <c r="G13" s="68">
        <f t="shared" si="0"/>
        <v>0</v>
      </c>
      <c r="H13" s="119"/>
    </row>
    <row r="14" spans="2:8" ht="15.75" customHeight="1">
      <c r="B14" s="108"/>
      <c r="C14" s="109"/>
      <c r="D14" s="110"/>
      <c r="E14" s="111"/>
      <c r="F14" s="112"/>
      <c r="G14" s="68">
        <f t="shared" si="0"/>
        <v>0</v>
      </c>
      <c r="H14" s="119"/>
    </row>
    <row r="15" spans="2:8" ht="15.75" customHeight="1" thickBot="1">
      <c r="B15" s="113"/>
      <c r="C15" s="114"/>
      <c r="D15" s="115"/>
      <c r="E15" s="116"/>
      <c r="F15" s="117"/>
      <c r="G15" s="68">
        <f t="shared" si="0"/>
        <v>0</v>
      </c>
      <c r="H15" s="120"/>
    </row>
    <row r="16" spans="2:8" ht="26.25" customHeight="1" thickBot="1">
      <c r="B16" s="190" t="s">
        <v>15</v>
      </c>
      <c r="C16" s="191"/>
      <c r="D16" s="15"/>
      <c r="E16" s="16"/>
      <c r="F16" s="47"/>
      <c r="G16" s="69">
        <f>SUM(G10:G15)</f>
        <v>0</v>
      </c>
      <c r="H16" s="18"/>
    </row>
    <row r="17" spans="2:8" ht="20.25" customHeight="1" thickBot="1">
      <c r="B17" s="28"/>
      <c r="D17" s="8"/>
      <c r="E17" s="20"/>
      <c r="F17" s="8"/>
      <c r="G17" s="4"/>
      <c r="H17" s="8"/>
    </row>
    <row r="18" spans="2:8" ht="19.5" customHeight="1">
      <c r="B18" s="180" t="s">
        <v>30</v>
      </c>
      <c r="C18" s="213"/>
      <c r="D18" s="8" t="s">
        <v>31</v>
      </c>
      <c r="E18" s="8"/>
      <c r="F18" s="8"/>
      <c r="G18" s="8"/>
      <c r="H18" s="9"/>
    </row>
    <row r="19" spans="2:8" ht="19.5" customHeight="1" thickBot="1">
      <c r="B19" s="216"/>
      <c r="C19" s="217"/>
      <c r="D19" s="10" t="s">
        <v>22</v>
      </c>
      <c r="E19" s="10"/>
      <c r="F19" s="10"/>
      <c r="G19" s="10"/>
      <c r="H19" s="11"/>
    </row>
    <row r="20" spans="2:8" ht="19.5" customHeight="1">
      <c r="B20" s="186" t="s">
        <v>7</v>
      </c>
      <c r="C20" s="187"/>
      <c r="D20" s="192" t="s">
        <v>1</v>
      </c>
      <c r="E20" s="194" t="s">
        <v>2</v>
      </c>
      <c r="F20" s="29" t="s">
        <v>4</v>
      </c>
      <c r="G20" s="205" t="s">
        <v>5</v>
      </c>
      <c r="H20" s="184" t="s">
        <v>6</v>
      </c>
    </row>
    <row r="21" spans="2:8" ht="13.5" customHeight="1" thickBot="1">
      <c r="B21" s="188"/>
      <c r="C21" s="189"/>
      <c r="D21" s="193"/>
      <c r="E21" s="195"/>
      <c r="F21" s="31" t="s">
        <v>37</v>
      </c>
      <c r="G21" s="207"/>
      <c r="H21" s="202"/>
    </row>
    <row r="22" spans="2:8" ht="15.75" customHeight="1">
      <c r="B22" s="198"/>
      <c r="C22" s="199"/>
      <c r="D22" s="121"/>
      <c r="E22" s="122"/>
      <c r="F22" s="123"/>
      <c r="G22" s="81">
        <f>D22*F22</f>
        <v>0</v>
      </c>
      <c r="H22" s="130"/>
    </row>
    <row r="23" spans="2:8" ht="15.75" customHeight="1">
      <c r="B23" s="218"/>
      <c r="C23" s="219"/>
      <c r="D23" s="124"/>
      <c r="E23" s="125"/>
      <c r="F23" s="126"/>
      <c r="G23" s="82">
        <f>D23*F23</f>
        <v>0</v>
      </c>
      <c r="H23" s="131"/>
    </row>
    <row r="24" spans="2:8" ht="15.75" customHeight="1" thickBot="1">
      <c r="B24" s="200"/>
      <c r="C24" s="201"/>
      <c r="D24" s="127"/>
      <c r="E24" s="128"/>
      <c r="F24" s="129"/>
      <c r="G24" s="83">
        <f>D24*F24</f>
        <v>0</v>
      </c>
      <c r="H24" s="132"/>
    </row>
    <row r="25" spans="2:8" ht="26.25" customHeight="1" thickBot="1">
      <c r="B25" s="190" t="s">
        <v>16</v>
      </c>
      <c r="C25" s="191"/>
      <c r="D25" s="48"/>
      <c r="E25" s="16"/>
      <c r="F25" s="49"/>
      <c r="G25" s="84">
        <f>SUM(G22:G24)</f>
        <v>0</v>
      </c>
      <c r="H25" s="18"/>
    </row>
    <row r="26" spans="2:8" ht="21" customHeight="1" thickBot="1">
      <c r="B26" s="10"/>
      <c r="C26" s="10"/>
      <c r="D26" s="10"/>
      <c r="E26" s="10"/>
      <c r="F26" s="10"/>
      <c r="G26" s="10"/>
      <c r="H26" s="10"/>
    </row>
    <row r="27" spans="2:8" ht="19.5" customHeight="1">
      <c r="B27" s="212" t="s">
        <v>32</v>
      </c>
      <c r="C27" s="213"/>
      <c r="D27" s="8" t="s">
        <v>104</v>
      </c>
      <c r="E27" s="8"/>
      <c r="F27" s="8"/>
      <c r="G27" s="8"/>
      <c r="H27" s="9"/>
    </row>
    <row r="28" spans="2:8" ht="19.5" customHeight="1" thickBot="1">
      <c r="B28" s="216"/>
      <c r="C28" s="217"/>
      <c r="D28" s="10" t="s">
        <v>11</v>
      </c>
      <c r="E28" s="10"/>
      <c r="F28" s="10"/>
      <c r="G28" s="10"/>
      <c r="H28" s="11"/>
    </row>
    <row r="29" spans="2:8" ht="19.5" customHeight="1">
      <c r="B29" s="186" t="s">
        <v>7</v>
      </c>
      <c r="C29" s="187"/>
      <c r="D29" s="192" t="s">
        <v>1</v>
      </c>
      <c r="E29" s="194" t="s">
        <v>2</v>
      </c>
      <c r="F29" s="29" t="s">
        <v>4</v>
      </c>
      <c r="G29" s="205" t="s">
        <v>5</v>
      </c>
      <c r="H29" s="184" t="s">
        <v>6</v>
      </c>
    </row>
    <row r="30" spans="2:8" ht="13.5" customHeight="1" thickBot="1">
      <c r="B30" s="188"/>
      <c r="C30" s="189"/>
      <c r="D30" s="193"/>
      <c r="E30" s="195"/>
      <c r="F30" s="31" t="s">
        <v>37</v>
      </c>
      <c r="G30" s="207"/>
      <c r="H30" s="202"/>
    </row>
    <row r="31" spans="2:8" ht="15.75" customHeight="1">
      <c r="B31" s="198"/>
      <c r="C31" s="199"/>
      <c r="D31" s="121"/>
      <c r="E31" s="122"/>
      <c r="F31" s="123"/>
      <c r="G31" s="81">
        <f>D31*F31</f>
        <v>0</v>
      </c>
      <c r="H31" s="130"/>
    </row>
    <row r="32" spans="2:8" ht="15.75" customHeight="1">
      <c r="B32" s="218"/>
      <c r="C32" s="219"/>
      <c r="D32" s="124"/>
      <c r="E32" s="125"/>
      <c r="F32" s="126"/>
      <c r="G32" s="82">
        <f>D32*F32</f>
        <v>0</v>
      </c>
      <c r="H32" s="131"/>
    </row>
    <row r="33" spans="2:8" ht="15.75" customHeight="1" thickBot="1">
      <c r="B33" s="200"/>
      <c r="C33" s="201"/>
      <c r="D33" s="127"/>
      <c r="E33" s="128"/>
      <c r="F33" s="129"/>
      <c r="G33" s="83">
        <f>D33*F33</f>
        <v>0</v>
      </c>
      <c r="H33" s="132"/>
    </row>
    <row r="34" spans="2:8" ht="29.25" customHeight="1" thickBot="1">
      <c r="B34" s="190" t="s">
        <v>17</v>
      </c>
      <c r="C34" s="191"/>
      <c r="D34" s="48"/>
      <c r="E34" s="16"/>
      <c r="F34" s="49"/>
      <c r="G34" s="84">
        <f>SUM(G31:G33)</f>
        <v>0</v>
      </c>
      <c r="H34" s="18"/>
    </row>
    <row r="35" spans="2:8" ht="21" customHeight="1" thickBot="1">
      <c r="B35" s="10"/>
      <c r="C35" s="10"/>
      <c r="D35" s="10"/>
      <c r="E35" s="10"/>
      <c r="F35" s="10"/>
      <c r="G35" s="10"/>
      <c r="H35" s="10"/>
    </row>
    <row r="36" spans="2:8" ht="19.5" customHeight="1">
      <c r="B36" s="212" t="s">
        <v>116</v>
      </c>
      <c r="C36" s="213"/>
      <c r="D36" s="8" t="s">
        <v>108</v>
      </c>
      <c r="E36" s="8"/>
      <c r="F36" s="8"/>
      <c r="G36" s="8"/>
      <c r="H36" s="9"/>
    </row>
    <row r="37" spans="2:8" ht="19.5" customHeight="1" thickBot="1">
      <c r="B37" s="216"/>
      <c r="C37" s="217"/>
      <c r="D37" s="10" t="s">
        <v>11</v>
      </c>
      <c r="E37" s="10"/>
      <c r="F37" s="10"/>
      <c r="G37" s="10"/>
      <c r="H37" s="11"/>
    </row>
    <row r="38" spans="2:8" ht="19.5" customHeight="1">
      <c r="B38" s="186" t="s">
        <v>7</v>
      </c>
      <c r="C38" s="187"/>
      <c r="D38" s="192" t="s">
        <v>1</v>
      </c>
      <c r="E38" s="194" t="s">
        <v>2</v>
      </c>
      <c r="F38" s="160" t="s">
        <v>4</v>
      </c>
      <c r="G38" s="205" t="s">
        <v>5</v>
      </c>
      <c r="H38" s="184" t="s">
        <v>6</v>
      </c>
    </row>
    <row r="39" spans="2:8" ht="13.5" customHeight="1" thickBot="1">
      <c r="B39" s="188"/>
      <c r="C39" s="189"/>
      <c r="D39" s="193"/>
      <c r="E39" s="195"/>
      <c r="F39" s="31" t="s">
        <v>37</v>
      </c>
      <c r="G39" s="207"/>
      <c r="H39" s="202"/>
    </row>
    <row r="40" spans="2:8" ht="15.75" customHeight="1">
      <c r="B40" s="198"/>
      <c r="C40" s="199"/>
      <c r="D40" s="121"/>
      <c r="E40" s="122"/>
      <c r="F40" s="123"/>
      <c r="G40" s="81">
        <f>D40*F40</f>
        <v>0</v>
      </c>
      <c r="H40" s="130"/>
    </row>
    <row r="41" spans="2:8" ht="15.75" customHeight="1">
      <c r="B41" s="218"/>
      <c r="C41" s="219"/>
      <c r="D41" s="124"/>
      <c r="E41" s="125"/>
      <c r="F41" s="126"/>
      <c r="G41" s="82">
        <f>D41*F41</f>
        <v>0</v>
      </c>
      <c r="H41" s="131"/>
    </row>
    <row r="42" spans="2:8" ht="15.75" customHeight="1" thickBot="1">
      <c r="B42" s="200"/>
      <c r="C42" s="201"/>
      <c r="D42" s="127"/>
      <c r="E42" s="128"/>
      <c r="F42" s="129"/>
      <c r="G42" s="83">
        <f>D42*F42</f>
        <v>0</v>
      </c>
      <c r="H42" s="132"/>
    </row>
    <row r="43" spans="2:8" ht="29.25" customHeight="1" thickBot="1">
      <c r="B43" s="190" t="s">
        <v>18</v>
      </c>
      <c r="C43" s="191"/>
      <c r="D43" s="48"/>
      <c r="E43" s="16"/>
      <c r="F43" s="49"/>
      <c r="G43" s="84">
        <f>SUM(G40:G42)</f>
        <v>0</v>
      </c>
      <c r="H43" s="18"/>
    </row>
    <row r="44" spans="2:8" ht="26.25" customHeight="1" thickBot="1">
      <c r="B44" s="26"/>
      <c r="C44" s="26"/>
      <c r="D44" s="147"/>
      <c r="E44" s="23"/>
      <c r="F44" s="147"/>
      <c r="G44" s="148"/>
      <c r="H44" s="22"/>
    </row>
    <row r="45" spans="2:8" ht="19.5" customHeight="1">
      <c r="B45" s="212" t="s">
        <v>127</v>
      </c>
      <c r="C45" s="213"/>
      <c r="D45" s="8" t="s">
        <v>12</v>
      </c>
      <c r="E45" s="8" t="s">
        <v>44</v>
      </c>
      <c r="F45" s="8"/>
      <c r="G45" s="8"/>
      <c r="H45" s="9"/>
    </row>
    <row r="46" spans="2:8" ht="19.5" customHeight="1">
      <c r="B46" s="214"/>
      <c r="C46" s="215"/>
      <c r="D46" s="22"/>
      <c r="E46" s="22" t="s">
        <v>48</v>
      </c>
      <c r="F46" s="22"/>
      <c r="G46" s="22"/>
      <c r="H46" s="50"/>
    </row>
    <row r="47" spans="2:8" ht="19.5" customHeight="1" thickBot="1">
      <c r="B47" s="216"/>
      <c r="C47" s="217"/>
      <c r="D47" s="10" t="s">
        <v>11</v>
      </c>
      <c r="E47" s="10"/>
      <c r="F47" s="10"/>
      <c r="G47" s="10"/>
      <c r="H47" s="11"/>
    </row>
    <row r="48" spans="2:8" ht="19.5" customHeight="1">
      <c r="B48" s="186" t="s">
        <v>7</v>
      </c>
      <c r="C48" s="187"/>
      <c r="D48" s="192" t="s">
        <v>1</v>
      </c>
      <c r="E48" s="194" t="s">
        <v>2</v>
      </c>
      <c r="F48" s="29" t="s">
        <v>4</v>
      </c>
      <c r="G48" s="205" t="s">
        <v>5</v>
      </c>
      <c r="H48" s="184" t="s">
        <v>6</v>
      </c>
    </row>
    <row r="49" spans="2:8" ht="13.5" customHeight="1" thickBot="1">
      <c r="B49" s="188"/>
      <c r="C49" s="189"/>
      <c r="D49" s="193"/>
      <c r="E49" s="195"/>
      <c r="F49" s="31" t="s">
        <v>37</v>
      </c>
      <c r="G49" s="207"/>
      <c r="H49" s="202"/>
    </row>
    <row r="50" spans="2:8" s="14" customFormat="1" ht="13.5" customHeight="1">
      <c r="B50" s="198"/>
      <c r="C50" s="199"/>
      <c r="D50" s="133"/>
      <c r="E50" s="134"/>
      <c r="F50" s="135"/>
      <c r="G50" s="52">
        <f>D50*F50</f>
        <v>0</v>
      </c>
      <c r="H50" s="130"/>
    </row>
    <row r="51" spans="2:8" ht="15.75" customHeight="1" thickBot="1">
      <c r="B51" s="210"/>
      <c r="C51" s="211"/>
      <c r="D51" s="136"/>
      <c r="E51" s="137"/>
      <c r="F51" s="138"/>
      <c r="G51" s="91">
        <f>D51*F51</f>
        <v>0</v>
      </c>
      <c r="H51" s="139"/>
    </row>
    <row r="52" spans="2:8" ht="26.25" customHeight="1" thickBot="1">
      <c r="B52" s="190" t="s">
        <v>128</v>
      </c>
      <c r="C52" s="191"/>
      <c r="D52" s="15"/>
      <c r="E52" s="16"/>
      <c r="F52" s="17"/>
      <c r="G52" s="69">
        <f>SUM(G50:G51)</f>
        <v>0</v>
      </c>
      <c r="H52" s="18"/>
    </row>
    <row r="53" spans="2:8" ht="20.25" customHeight="1" thickBot="1">
      <c r="B53" s="21"/>
      <c r="C53" s="21"/>
      <c r="D53" s="22"/>
      <c r="E53" s="23"/>
      <c r="F53" s="22"/>
      <c r="G53" s="24"/>
      <c r="H53" s="22"/>
    </row>
    <row r="54" spans="2:8" ht="30.75" customHeight="1" thickBot="1">
      <c r="B54" s="208" t="s">
        <v>14</v>
      </c>
      <c r="C54" s="209"/>
      <c r="D54" s="12"/>
      <c r="E54" s="12"/>
      <c r="F54" s="12"/>
      <c r="G54" s="12"/>
      <c r="H54" s="13"/>
    </row>
    <row r="55" spans="2:8" ht="19.5" customHeight="1">
      <c r="B55" s="186" t="s">
        <v>7</v>
      </c>
      <c r="C55" s="187"/>
      <c r="D55" s="192" t="s">
        <v>1</v>
      </c>
      <c r="E55" s="194" t="s">
        <v>2</v>
      </c>
      <c r="F55" s="29" t="s">
        <v>4</v>
      </c>
      <c r="G55" s="205" t="s">
        <v>5</v>
      </c>
      <c r="H55" s="184" t="s">
        <v>6</v>
      </c>
    </row>
    <row r="56" spans="2:8" ht="13.5" customHeight="1" thickBot="1">
      <c r="B56" s="222"/>
      <c r="C56" s="223"/>
      <c r="D56" s="203"/>
      <c r="E56" s="204"/>
      <c r="F56" s="30" t="s">
        <v>37</v>
      </c>
      <c r="G56" s="206"/>
      <c r="H56" s="185"/>
    </row>
    <row r="57" spans="2:8" ht="15.75" customHeight="1">
      <c r="B57" s="196"/>
      <c r="C57" s="197"/>
      <c r="D57" s="140"/>
      <c r="E57" s="141"/>
      <c r="F57" s="107"/>
      <c r="G57" s="68">
        <f>D57*F57</f>
        <v>0</v>
      </c>
      <c r="H57" s="145"/>
    </row>
    <row r="58" spans="2:8" ht="15.75" customHeight="1">
      <c r="B58" s="220"/>
      <c r="C58" s="221"/>
      <c r="D58" s="142"/>
      <c r="E58" s="143"/>
      <c r="F58" s="112"/>
      <c r="G58" s="99">
        <f>D58*F58</f>
        <v>0</v>
      </c>
      <c r="H58" s="146"/>
    </row>
    <row r="59" spans="2:8" ht="15.75" customHeight="1" thickBot="1">
      <c r="B59" s="200"/>
      <c r="C59" s="201"/>
      <c r="D59" s="144"/>
      <c r="E59" s="128"/>
      <c r="F59" s="117"/>
      <c r="G59" s="99">
        <f>D59*F59</f>
        <v>0</v>
      </c>
      <c r="H59" s="132"/>
    </row>
    <row r="60" spans="2:8" ht="26.25" customHeight="1" thickBot="1">
      <c r="B60" s="190" t="s">
        <v>129</v>
      </c>
      <c r="C60" s="191"/>
      <c r="D60" s="15"/>
      <c r="E60" s="16"/>
      <c r="F60" s="17"/>
      <c r="G60" s="69">
        <f>SUM(G57:G59)</f>
        <v>0</v>
      </c>
      <c r="H60" s="18"/>
    </row>
    <row r="61" spans="2:8" ht="18" customHeight="1"/>
    <row r="62" spans="2:8" ht="18" customHeight="1" thickBot="1"/>
    <row r="63" spans="2:8" ht="24" customHeight="1">
      <c r="D63" s="176" t="s">
        <v>55</v>
      </c>
      <c r="E63" s="177"/>
      <c r="F63" s="178"/>
      <c r="G63" s="166"/>
      <c r="H63" s="167"/>
    </row>
    <row r="64" spans="2:8" ht="24" customHeight="1" thickBot="1">
      <c r="D64" s="174" t="s">
        <v>57</v>
      </c>
      <c r="E64" s="175"/>
      <c r="F64" s="179"/>
      <c r="G64" s="168"/>
      <c r="H64" s="169"/>
    </row>
    <row r="65" spans="2:8" ht="24" customHeight="1">
      <c r="D65" s="180" t="s">
        <v>46</v>
      </c>
      <c r="E65" s="181"/>
      <c r="F65" s="181"/>
      <c r="G65" s="170">
        <f>(G16+G25+G34+G43+G52+G60+G63)*1.1</f>
        <v>0</v>
      </c>
      <c r="H65" s="171"/>
    </row>
    <row r="66" spans="2:8" ht="24" customHeight="1">
      <c r="D66" s="182" t="s">
        <v>39</v>
      </c>
      <c r="E66" s="183"/>
      <c r="F66" s="183"/>
      <c r="G66" s="172">
        <f>G65/2</f>
        <v>0</v>
      </c>
      <c r="H66" s="173"/>
    </row>
    <row r="67" spans="2:8" ht="24" customHeight="1" thickBot="1">
      <c r="D67" s="174" t="s">
        <v>47</v>
      </c>
      <c r="E67" s="175"/>
      <c r="F67" s="175"/>
      <c r="G67" s="162" t="e">
        <f>G65/G4</f>
        <v>#DIV/0!</v>
      </c>
      <c r="H67" s="163"/>
    </row>
    <row r="68" spans="2:8" ht="26.25" customHeight="1" thickBot="1">
      <c r="D68" s="174" t="s">
        <v>40</v>
      </c>
      <c r="E68" s="175"/>
      <c r="F68" s="175"/>
      <c r="G68" s="164"/>
      <c r="H68" s="165"/>
    </row>
    <row r="72" spans="2:8" ht="16.2">
      <c r="B72" s="2" t="s">
        <v>20</v>
      </c>
    </row>
    <row r="73" spans="2:8" ht="12" customHeight="1">
      <c r="B73" s="2"/>
    </row>
    <row r="74" spans="2:8">
      <c r="B74" s="1" t="s">
        <v>94</v>
      </c>
    </row>
    <row r="75" spans="2:8">
      <c r="B75" s="1" t="s">
        <v>76</v>
      </c>
    </row>
    <row r="76" spans="2:8">
      <c r="B76" s="1" t="s">
        <v>89</v>
      </c>
    </row>
    <row r="77" spans="2:8">
      <c r="B77" s="1" t="s">
        <v>90</v>
      </c>
    </row>
    <row r="78" spans="2:8">
      <c r="B78" s="1" t="s">
        <v>91</v>
      </c>
    </row>
    <row r="79" spans="2:8">
      <c r="B79" s="1" t="s">
        <v>79</v>
      </c>
    </row>
    <row r="80" spans="2:8">
      <c r="B80" s="1" t="s">
        <v>92</v>
      </c>
    </row>
    <row r="81" spans="2:2">
      <c r="B81" s="1" t="s">
        <v>78</v>
      </c>
    </row>
    <row r="82" spans="2:2">
      <c r="B82" s="1" t="s">
        <v>43</v>
      </c>
    </row>
    <row r="83" spans="2:2">
      <c r="B83" s="1" t="s">
        <v>66</v>
      </c>
    </row>
    <row r="85" spans="2:2">
      <c r="B85" s="1" t="s">
        <v>38</v>
      </c>
    </row>
    <row r="86" spans="2:2">
      <c r="B86" s="1" t="s">
        <v>53</v>
      </c>
    </row>
    <row r="87" spans="2:2">
      <c r="B87" s="1" t="s">
        <v>54</v>
      </c>
    </row>
    <row r="88" spans="2:2">
      <c r="B88" s="1" t="s">
        <v>64</v>
      </c>
    </row>
    <row r="89" spans="2:2">
      <c r="B89" s="1" t="s">
        <v>117</v>
      </c>
    </row>
    <row r="90" spans="2:2">
      <c r="B90" s="1" t="s">
        <v>118</v>
      </c>
    </row>
    <row r="91" spans="2:2">
      <c r="B91" s="1" t="s">
        <v>119</v>
      </c>
    </row>
    <row r="92" spans="2:2">
      <c r="B92" s="1" t="s">
        <v>120</v>
      </c>
    </row>
  </sheetData>
  <mergeCells count="71">
    <mergeCell ref="B1:H1"/>
    <mergeCell ref="B2:H2"/>
    <mergeCell ref="B22:C22"/>
    <mergeCell ref="G20:G21"/>
    <mergeCell ref="H20:H21"/>
    <mergeCell ref="E4:F4"/>
    <mergeCell ref="B6:C7"/>
    <mergeCell ref="G8:G9"/>
    <mergeCell ref="D8:D9"/>
    <mergeCell ref="B18:C19"/>
    <mergeCell ref="B20:C21"/>
    <mergeCell ref="D20:D21"/>
    <mergeCell ref="H8:H9"/>
    <mergeCell ref="B8:C9"/>
    <mergeCell ref="E8:E9"/>
    <mergeCell ref="B58:C58"/>
    <mergeCell ref="B55:C56"/>
    <mergeCell ref="B52:C52"/>
    <mergeCell ref="B24:C24"/>
    <mergeCell ref="B25:C25"/>
    <mergeCell ref="B50:C50"/>
    <mergeCell ref="B36:C37"/>
    <mergeCell ref="B38:C39"/>
    <mergeCell ref="B40:C40"/>
    <mergeCell ref="B41:C41"/>
    <mergeCell ref="B42:C42"/>
    <mergeCell ref="B43:C43"/>
    <mergeCell ref="H48:H49"/>
    <mergeCell ref="B16:C16"/>
    <mergeCell ref="B51:C51"/>
    <mergeCell ref="B45:C47"/>
    <mergeCell ref="G48:G49"/>
    <mergeCell ref="B23:C23"/>
    <mergeCell ref="E20:E21"/>
    <mergeCell ref="G29:G30"/>
    <mergeCell ref="B27:C28"/>
    <mergeCell ref="D48:D49"/>
    <mergeCell ref="B34:C34"/>
    <mergeCell ref="E48:E49"/>
    <mergeCell ref="D38:D39"/>
    <mergeCell ref="E38:E39"/>
    <mergeCell ref="B32:C32"/>
    <mergeCell ref="H38:H39"/>
    <mergeCell ref="H55:H56"/>
    <mergeCell ref="B48:C49"/>
    <mergeCell ref="B60:C60"/>
    <mergeCell ref="B29:C30"/>
    <mergeCell ref="D29:D30"/>
    <mergeCell ref="E29:E30"/>
    <mergeCell ref="B57:C57"/>
    <mergeCell ref="B31:C31"/>
    <mergeCell ref="B59:C59"/>
    <mergeCell ref="B33:C33"/>
    <mergeCell ref="H29:H30"/>
    <mergeCell ref="D55:D56"/>
    <mergeCell ref="E55:E56"/>
    <mergeCell ref="G55:G56"/>
    <mergeCell ref="G38:G39"/>
    <mergeCell ref="B54:C54"/>
    <mergeCell ref="D67:F67"/>
    <mergeCell ref="D68:F68"/>
    <mergeCell ref="D63:F63"/>
    <mergeCell ref="D64:F64"/>
    <mergeCell ref="D65:F65"/>
    <mergeCell ref="D66:F66"/>
    <mergeCell ref="G67:H67"/>
    <mergeCell ref="G68:H68"/>
    <mergeCell ref="G63:H63"/>
    <mergeCell ref="G64:H64"/>
    <mergeCell ref="G65:H65"/>
    <mergeCell ref="G66:H66"/>
  </mergeCells>
  <phoneticPr fontId="1"/>
  <dataValidations count="2">
    <dataValidation imeMode="on" allowBlank="1" showInputMessage="1" showErrorMessage="1" sqref="B57:C59 H22:H24 E22:E24 B22:C24 H31:H33 E31:E33 B31:C33 B50:C51 E50:E51 H50:H51 E57:E59 H57:H59 B40:C42 E40:E42 H40:H42 B10:C15 E10:E15 H10:H15" xr:uid="{00000000-0002-0000-0300-000000000000}"/>
    <dataValidation imeMode="off" allowBlank="1" showInputMessage="1" showErrorMessage="1" sqref="D57:D59 F22:G24 D22:D24 F31:G33 D31:D33 D50:D51 F50:G51 F57:G59 D40:D42 F40:G42 D10:D15 F10:F15" xr:uid="{00000000-0002-0000-0300-000001000000}"/>
  </dataValidations>
  <printOptions horizontalCentered="1"/>
  <pageMargins left="0.78740157480314965" right="0.78740157480314965" top="0.59055118110236227" bottom="0.59055118110236227" header="0.51181102362204722" footer="0.51181102362204722"/>
  <pageSetup paperSize="9" scale="96" orientation="portrait" r:id="rId1"/>
  <headerFooter alignWithMargins="0"/>
  <rowBreaks count="1" manualBreakCount="1">
    <brk id="43" min="1" max="7"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H95"/>
  <sheetViews>
    <sheetView view="pageBreakPreview" topLeftCell="A2" zoomScaleNormal="100" zoomScaleSheetLayoutView="100" workbookViewId="0">
      <selection activeCell="B10" sqref="B10"/>
    </sheetView>
  </sheetViews>
  <sheetFormatPr defaultColWidth="9" defaultRowHeight="13.2"/>
  <cols>
    <col min="1" max="1" width="4.21875" style="1" customWidth="1"/>
    <col min="2" max="2" width="11" style="1" customWidth="1"/>
    <col min="3" max="3" width="16.109375" style="1" customWidth="1"/>
    <col min="4" max="4" width="10.6640625" style="1" customWidth="1"/>
    <col min="5" max="5" width="6.21875" style="1" customWidth="1"/>
    <col min="6" max="6" width="11.6640625" style="1" customWidth="1"/>
    <col min="7" max="7" width="13.6640625" style="1" customWidth="1"/>
    <col min="8" max="8" width="16.77734375" style="1" customWidth="1"/>
    <col min="9" max="9" width="9" style="1"/>
    <col min="10" max="10" width="12.77734375" style="1" customWidth="1"/>
    <col min="11" max="16384" width="9" style="1"/>
  </cols>
  <sheetData>
    <row r="1" spans="2:8" ht="17.25" customHeight="1">
      <c r="B1" s="224" t="s">
        <v>75</v>
      </c>
      <c r="C1" s="224"/>
      <c r="D1" s="224"/>
      <c r="E1" s="224"/>
      <c r="F1" s="224"/>
      <c r="G1" s="224"/>
      <c r="H1" s="224"/>
    </row>
    <row r="2" spans="2:8" ht="20.25" customHeight="1">
      <c r="B2" s="225" t="s">
        <v>70</v>
      </c>
      <c r="C2" s="225"/>
      <c r="D2" s="225"/>
      <c r="E2" s="225"/>
      <c r="F2" s="225"/>
      <c r="G2" s="225"/>
      <c r="H2" s="225"/>
    </row>
    <row r="3" spans="2:8" ht="13.8" thickBot="1"/>
    <row r="4" spans="2:8" ht="28.5" customHeight="1" thickBot="1">
      <c r="B4" s="27" t="s">
        <v>100</v>
      </c>
      <c r="C4" s="3"/>
      <c r="E4" s="226" t="s">
        <v>95</v>
      </c>
      <c r="F4" s="227"/>
      <c r="G4" s="101"/>
      <c r="H4" s="1" t="s">
        <v>67</v>
      </c>
    </row>
    <row r="5" spans="2:8" ht="23.25" customHeight="1" thickBot="1">
      <c r="B5" s="3"/>
      <c r="C5" s="3"/>
    </row>
    <row r="6" spans="2:8" ht="19.5" customHeight="1">
      <c r="B6" s="228" t="s">
        <v>19</v>
      </c>
      <c r="C6" s="229"/>
      <c r="D6" s="4" t="s">
        <v>33</v>
      </c>
      <c r="E6" s="4"/>
      <c r="F6" s="4"/>
      <c r="G6" s="4"/>
      <c r="H6" s="5"/>
    </row>
    <row r="7" spans="2:8" ht="19.5" customHeight="1" thickBot="1">
      <c r="B7" s="230"/>
      <c r="C7" s="231"/>
      <c r="D7" s="6" t="s">
        <v>34</v>
      </c>
      <c r="E7" s="6"/>
      <c r="F7" s="6"/>
      <c r="G7" s="6"/>
      <c r="H7" s="7"/>
    </row>
    <row r="8" spans="2:8" ht="19.5" customHeight="1">
      <c r="B8" s="186" t="s">
        <v>7</v>
      </c>
      <c r="C8" s="187"/>
      <c r="D8" s="192" t="s">
        <v>1</v>
      </c>
      <c r="E8" s="194" t="s">
        <v>2</v>
      </c>
      <c r="F8" s="29" t="s">
        <v>4</v>
      </c>
      <c r="G8" s="205" t="s">
        <v>5</v>
      </c>
      <c r="H8" s="184" t="s">
        <v>6</v>
      </c>
    </row>
    <row r="9" spans="2:8" ht="13.5" customHeight="1" thickBot="1">
      <c r="B9" s="222"/>
      <c r="C9" s="223"/>
      <c r="D9" s="203"/>
      <c r="E9" s="204"/>
      <c r="F9" s="30" t="s">
        <v>37</v>
      </c>
      <c r="G9" s="206"/>
      <c r="H9" s="185"/>
    </row>
    <row r="10" spans="2:8" ht="15.75" customHeight="1">
      <c r="B10" s="102"/>
      <c r="C10" s="103"/>
      <c r="D10" s="104"/>
      <c r="E10" s="105"/>
      <c r="F10" s="106"/>
      <c r="G10" s="68">
        <f t="shared" ref="G10:G25" si="0">D10*F10</f>
        <v>0</v>
      </c>
      <c r="H10" s="118"/>
    </row>
    <row r="11" spans="2:8" ht="15.75" customHeight="1">
      <c r="B11" s="102"/>
      <c r="C11" s="103"/>
      <c r="D11" s="104"/>
      <c r="E11" s="105"/>
      <c r="F11" s="107"/>
      <c r="G11" s="68">
        <f t="shared" si="0"/>
        <v>0</v>
      </c>
      <c r="H11" s="118"/>
    </row>
    <row r="12" spans="2:8" ht="15.75" customHeight="1">
      <c r="B12" s="102"/>
      <c r="C12" s="103"/>
      <c r="D12" s="104"/>
      <c r="E12" s="105"/>
      <c r="F12" s="107"/>
      <c r="G12" s="68">
        <f t="shared" si="0"/>
        <v>0</v>
      </c>
      <c r="H12" s="118"/>
    </row>
    <row r="13" spans="2:8" ht="15.75" customHeight="1">
      <c r="B13" s="108"/>
      <c r="C13" s="109"/>
      <c r="D13" s="110"/>
      <c r="E13" s="111"/>
      <c r="F13" s="112"/>
      <c r="G13" s="68">
        <f t="shared" si="0"/>
        <v>0</v>
      </c>
      <c r="H13" s="119"/>
    </row>
    <row r="14" spans="2:8" ht="15.75" customHeight="1">
      <c r="B14" s="108"/>
      <c r="C14" s="109"/>
      <c r="D14" s="110"/>
      <c r="E14" s="111"/>
      <c r="F14" s="112"/>
      <c r="G14" s="68">
        <f t="shared" si="0"/>
        <v>0</v>
      </c>
      <c r="H14" s="119"/>
    </row>
    <row r="15" spans="2:8" ht="15.75" customHeight="1">
      <c r="B15" s="108"/>
      <c r="C15" s="109"/>
      <c r="D15" s="110"/>
      <c r="E15" s="111"/>
      <c r="F15" s="112"/>
      <c r="G15" s="68">
        <f t="shared" si="0"/>
        <v>0</v>
      </c>
      <c r="H15" s="119"/>
    </row>
    <row r="16" spans="2:8" ht="15.75" customHeight="1">
      <c r="B16" s="108"/>
      <c r="C16" s="109"/>
      <c r="D16" s="110"/>
      <c r="E16" s="111"/>
      <c r="F16" s="112"/>
      <c r="G16" s="68">
        <f t="shared" si="0"/>
        <v>0</v>
      </c>
      <c r="H16" s="119"/>
    </row>
    <row r="17" spans="2:8" ht="15.75" customHeight="1">
      <c r="B17" s="108"/>
      <c r="C17" s="109"/>
      <c r="D17" s="110"/>
      <c r="E17" s="111"/>
      <c r="F17" s="112"/>
      <c r="G17" s="68">
        <f t="shared" si="0"/>
        <v>0</v>
      </c>
      <c r="H17" s="119"/>
    </row>
    <row r="18" spans="2:8" ht="15.75" customHeight="1">
      <c r="B18" s="108"/>
      <c r="C18" s="109"/>
      <c r="D18" s="110"/>
      <c r="E18" s="111"/>
      <c r="F18" s="112"/>
      <c r="G18" s="68">
        <f t="shared" si="0"/>
        <v>0</v>
      </c>
      <c r="H18" s="119"/>
    </row>
    <row r="19" spans="2:8" ht="15.75" customHeight="1">
      <c r="B19" s="108"/>
      <c r="C19" s="109"/>
      <c r="D19" s="110"/>
      <c r="E19" s="111"/>
      <c r="F19" s="112"/>
      <c r="G19" s="68">
        <f t="shared" si="0"/>
        <v>0</v>
      </c>
      <c r="H19" s="119"/>
    </row>
    <row r="20" spans="2:8" ht="15.75" customHeight="1">
      <c r="B20" s="108"/>
      <c r="C20" s="109"/>
      <c r="D20" s="110"/>
      <c r="E20" s="111"/>
      <c r="F20" s="112"/>
      <c r="G20" s="68">
        <f t="shared" si="0"/>
        <v>0</v>
      </c>
      <c r="H20" s="119"/>
    </row>
    <row r="21" spans="2:8" ht="15.75" customHeight="1">
      <c r="B21" s="108"/>
      <c r="C21" s="109"/>
      <c r="D21" s="110"/>
      <c r="E21" s="111"/>
      <c r="F21" s="112"/>
      <c r="G21" s="68">
        <f t="shared" si="0"/>
        <v>0</v>
      </c>
      <c r="H21" s="119"/>
    </row>
    <row r="22" spans="2:8" ht="15.75" customHeight="1">
      <c r="B22" s="108"/>
      <c r="C22" s="109"/>
      <c r="D22" s="110"/>
      <c r="E22" s="111"/>
      <c r="F22" s="112"/>
      <c r="G22" s="68">
        <f t="shared" si="0"/>
        <v>0</v>
      </c>
      <c r="H22" s="119"/>
    </row>
    <row r="23" spans="2:8" ht="15.75" customHeight="1">
      <c r="B23" s="108"/>
      <c r="C23" s="109"/>
      <c r="D23" s="110"/>
      <c r="E23" s="111"/>
      <c r="F23" s="112"/>
      <c r="G23" s="68">
        <f t="shared" si="0"/>
        <v>0</v>
      </c>
      <c r="H23" s="119"/>
    </row>
    <row r="24" spans="2:8" ht="15.75" customHeight="1">
      <c r="B24" s="108"/>
      <c r="C24" s="109"/>
      <c r="D24" s="110"/>
      <c r="E24" s="111"/>
      <c r="F24" s="112"/>
      <c r="G24" s="68">
        <f t="shared" si="0"/>
        <v>0</v>
      </c>
      <c r="H24" s="119"/>
    </row>
    <row r="25" spans="2:8" ht="15.75" customHeight="1" thickBot="1">
      <c r="B25" s="113"/>
      <c r="C25" s="114"/>
      <c r="D25" s="115"/>
      <c r="E25" s="116"/>
      <c r="F25" s="117"/>
      <c r="G25" s="68">
        <f t="shared" si="0"/>
        <v>0</v>
      </c>
      <c r="H25" s="120"/>
    </row>
    <row r="26" spans="2:8" ht="26.25" customHeight="1" thickBot="1">
      <c r="B26" s="190" t="s">
        <v>15</v>
      </c>
      <c r="C26" s="191"/>
      <c r="D26" s="15"/>
      <c r="E26" s="16"/>
      <c r="F26" s="47"/>
      <c r="G26" s="69">
        <f>SUM(G10:G25)</f>
        <v>0</v>
      </c>
      <c r="H26" s="18"/>
    </row>
    <row r="27" spans="2:8" ht="21" customHeight="1" thickBot="1">
      <c r="B27" s="10"/>
      <c r="C27" s="10"/>
      <c r="D27" s="10"/>
      <c r="E27" s="10"/>
      <c r="F27" s="10"/>
      <c r="G27" s="10"/>
      <c r="H27" s="10"/>
    </row>
    <row r="28" spans="2:8" ht="19.5" customHeight="1">
      <c r="B28" s="212" t="s">
        <v>35</v>
      </c>
      <c r="C28" s="213"/>
      <c r="D28" s="8" t="s">
        <v>104</v>
      </c>
      <c r="E28" s="8"/>
      <c r="F28" s="8"/>
      <c r="G28" s="8"/>
      <c r="H28" s="9"/>
    </row>
    <row r="29" spans="2:8" ht="19.5" customHeight="1" thickBot="1">
      <c r="B29" s="216"/>
      <c r="C29" s="217"/>
      <c r="D29" s="10" t="s">
        <v>11</v>
      </c>
      <c r="E29" s="10"/>
      <c r="F29" s="10"/>
      <c r="G29" s="10"/>
      <c r="H29" s="11"/>
    </row>
    <row r="30" spans="2:8" ht="19.5" customHeight="1">
      <c r="B30" s="186" t="s">
        <v>7</v>
      </c>
      <c r="C30" s="187"/>
      <c r="D30" s="192" t="s">
        <v>1</v>
      </c>
      <c r="E30" s="194" t="s">
        <v>2</v>
      </c>
      <c r="F30" s="29" t="s">
        <v>4</v>
      </c>
      <c r="G30" s="205" t="s">
        <v>5</v>
      </c>
      <c r="H30" s="184" t="s">
        <v>6</v>
      </c>
    </row>
    <row r="31" spans="2:8" ht="13.5" customHeight="1" thickBot="1">
      <c r="B31" s="188"/>
      <c r="C31" s="189"/>
      <c r="D31" s="193"/>
      <c r="E31" s="195"/>
      <c r="F31" s="31" t="s">
        <v>37</v>
      </c>
      <c r="G31" s="207"/>
      <c r="H31" s="202"/>
    </row>
    <row r="32" spans="2:8" ht="15.75" customHeight="1">
      <c r="B32" s="198"/>
      <c r="C32" s="199"/>
      <c r="D32" s="121"/>
      <c r="E32" s="122"/>
      <c r="F32" s="123"/>
      <c r="G32" s="81">
        <f>D32*F32</f>
        <v>0</v>
      </c>
      <c r="H32" s="130"/>
    </row>
    <row r="33" spans="2:8" ht="15.75" customHeight="1">
      <c r="B33" s="218"/>
      <c r="C33" s="219"/>
      <c r="D33" s="124"/>
      <c r="E33" s="125"/>
      <c r="F33" s="126"/>
      <c r="G33" s="82">
        <f>D33*F33</f>
        <v>0</v>
      </c>
      <c r="H33" s="131"/>
    </row>
    <row r="34" spans="2:8" ht="15.75" customHeight="1" thickBot="1">
      <c r="B34" s="200"/>
      <c r="C34" s="201"/>
      <c r="D34" s="127"/>
      <c r="E34" s="128"/>
      <c r="F34" s="129"/>
      <c r="G34" s="83">
        <f>D34*F34</f>
        <v>0</v>
      </c>
      <c r="H34" s="132"/>
    </row>
    <row r="35" spans="2:8" ht="26.25" customHeight="1" thickBot="1">
      <c r="B35" s="190" t="s">
        <v>16</v>
      </c>
      <c r="C35" s="191"/>
      <c r="D35" s="48"/>
      <c r="E35" s="16"/>
      <c r="F35" s="49"/>
      <c r="G35" s="84">
        <f>SUM(G32:G34)</f>
        <v>0</v>
      </c>
      <c r="H35" s="18"/>
    </row>
    <row r="36" spans="2:8" ht="21" customHeight="1" thickBot="1">
      <c r="B36" s="10"/>
      <c r="C36" s="10"/>
      <c r="D36" s="10"/>
      <c r="E36" s="10"/>
      <c r="F36" s="10"/>
      <c r="G36" s="10"/>
      <c r="H36" s="10"/>
    </row>
    <row r="37" spans="2:8" ht="19.5" customHeight="1">
      <c r="B37" s="212" t="s">
        <v>121</v>
      </c>
      <c r="C37" s="213"/>
      <c r="D37" s="8" t="s">
        <v>108</v>
      </c>
      <c r="E37" s="8"/>
      <c r="F37" s="8"/>
      <c r="G37" s="8"/>
      <c r="H37" s="9"/>
    </row>
    <row r="38" spans="2:8" ht="19.5" customHeight="1" thickBot="1">
      <c r="B38" s="216"/>
      <c r="C38" s="217"/>
      <c r="D38" s="10" t="s">
        <v>11</v>
      </c>
      <c r="E38" s="10"/>
      <c r="F38" s="10"/>
      <c r="G38" s="10"/>
      <c r="H38" s="11"/>
    </row>
    <row r="39" spans="2:8" ht="19.5" customHeight="1">
      <c r="B39" s="186" t="s">
        <v>7</v>
      </c>
      <c r="C39" s="187"/>
      <c r="D39" s="192" t="s">
        <v>1</v>
      </c>
      <c r="E39" s="194" t="s">
        <v>2</v>
      </c>
      <c r="F39" s="160" t="s">
        <v>4</v>
      </c>
      <c r="G39" s="205" t="s">
        <v>5</v>
      </c>
      <c r="H39" s="184" t="s">
        <v>6</v>
      </c>
    </row>
    <row r="40" spans="2:8" ht="13.5" customHeight="1" thickBot="1">
      <c r="B40" s="188"/>
      <c r="C40" s="189"/>
      <c r="D40" s="193"/>
      <c r="E40" s="195"/>
      <c r="F40" s="31" t="s">
        <v>37</v>
      </c>
      <c r="G40" s="207"/>
      <c r="H40" s="202"/>
    </row>
    <row r="41" spans="2:8" ht="15.75" customHeight="1">
      <c r="B41" s="198"/>
      <c r="C41" s="199"/>
      <c r="D41" s="121"/>
      <c r="E41" s="122"/>
      <c r="F41" s="123"/>
      <c r="G41" s="81">
        <f>D41*F41</f>
        <v>0</v>
      </c>
      <c r="H41" s="130"/>
    </row>
    <row r="42" spans="2:8" ht="15.75" customHeight="1">
      <c r="B42" s="218"/>
      <c r="C42" s="219"/>
      <c r="D42" s="124"/>
      <c r="E42" s="125"/>
      <c r="F42" s="126"/>
      <c r="G42" s="82">
        <f>D42*F42</f>
        <v>0</v>
      </c>
      <c r="H42" s="131"/>
    </row>
    <row r="43" spans="2:8" ht="15.75" customHeight="1" thickBot="1">
      <c r="B43" s="200"/>
      <c r="C43" s="201"/>
      <c r="D43" s="127"/>
      <c r="E43" s="128"/>
      <c r="F43" s="129"/>
      <c r="G43" s="83">
        <f>D43*F43</f>
        <v>0</v>
      </c>
      <c r="H43" s="132"/>
    </row>
    <row r="44" spans="2:8" ht="29.25" customHeight="1" thickBot="1">
      <c r="B44" s="190" t="s">
        <v>17</v>
      </c>
      <c r="C44" s="191"/>
      <c r="D44" s="48"/>
      <c r="E44" s="16"/>
      <c r="F44" s="49"/>
      <c r="G44" s="84">
        <f>SUM(G41:G43)</f>
        <v>0</v>
      </c>
      <c r="H44" s="18"/>
    </row>
    <row r="45" spans="2:8" ht="21" customHeight="1">
      <c r="B45" s="26"/>
      <c r="C45" s="26"/>
      <c r="D45" s="147"/>
      <c r="E45" s="23"/>
      <c r="F45" s="147"/>
      <c r="G45" s="148"/>
      <c r="H45" s="22"/>
    </row>
    <row r="46" spans="2:8" ht="21" customHeight="1" thickBot="1">
      <c r="B46" s="22"/>
      <c r="C46" s="22"/>
      <c r="D46" s="22"/>
      <c r="E46" s="22"/>
      <c r="F46" s="22"/>
      <c r="G46" s="22"/>
      <c r="H46" s="22"/>
    </row>
    <row r="47" spans="2:8" ht="19.5" customHeight="1">
      <c r="B47" s="212" t="s">
        <v>130</v>
      </c>
      <c r="C47" s="213"/>
      <c r="D47" s="8" t="s">
        <v>12</v>
      </c>
      <c r="E47" s="8" t="s">
        <v>44</v>
      </c>
      <c r="F47" s="8"/>
      <c r="G47" s="8"/>
      <c r="H47" s="9"/>
    </row>
    <row r="48" spans="2:8" ht="19.5" customHeight="1">
      <c r="B48" s="214"/>
      <c r="C48" s="215"/>
      <c r="D48" s="22"/>
      <c r="E48" s="22" t="s">
        <v>48</v>
      </c>
      <c r="F48" s="22"/>
      <c r="G48" s="22"/>
      <c r="H48" s="50"/>
    </row>
    <row r="49" spans="2:8" ht="19.5" customHeight="1" thickBot="1">
      <c r="B49" s="216"/>
      <c r="C49" s="217"/>
      <c r="D49" s="10" t="s">
        <v>11</v>
      </c>
      <c r="E49" s="10"/>
      <c r="F49" s="10"/>
      <c r="G49" s="10"/>
      <c r="H49" s="11"/>
    </row>
    <row r="50" spans="2:8" ht="19.5" customHeight="1">
      <c r="B50" s="186" t="s">
        <v>7</v>
      </c>
      <c r="C50" s="187"/>
      <c r="D50" s="192" t="s">
        <v>1</v>
      </c>
      <c r="E50" s="194" t="s">
        <v>2</v>
      </c>
      <c r="F50" s="29" t="s">
        <v>4</v>
      </c>
      <c r="G50" s="205" t="s">
        <v>5</v>
      </c>
      <c r="H50" s="184" t="s">
        <v>6</v>
      </c>
    </row>
    <row r="51" spans="2:8" ht="13.5" customHeight="1" thickBot="1">
      <c r="B51" s="188"/>
      <c r="C51" s="189"/>
      <c r="D51" s="193"/>
      <c r="E51" s="195"/>
      <c r="F51" s="31" t="s">
        <v>37</v>
      </c>
      <c r="G51" s="207"/>
      <c r="H51" s="202"/>
    </row>
    <row r="52" spans="2:8" s="14" customFormat="1" ht="13.5" customHeight="1">
      <c r="B52" s="198"/>
      <c r="C52" s="199"/>
      <c r="D52" s="133"/>
      <c r="E52" s="134"/>
      <c r="F52" s="135"/>
      <c r="G52" s="52">
        <f>D52*F52</f>
        <v>0</v>
      </c>
      <c r="H52" s="130"/>
    </row>
    <row r="53" spans="2:8" ht="15.75" customHeight="1" thickBot="1">
      <c r="B53" s="210"/>
      <c r="C53" s="211"/>
      <c r="D53" s="136"/>
      <c r="E53" s="137"/>
      <c r="F53" s="138"/>
      <c r="G53" s="91">
        <f>D53*F53</f>
        <v>0</v>
      </c>
      <c r="H53" s="139"/>
    </row>
    <row r="54" spans="2:8" ht="26.25" customHeight="1" thickBot="1">
      <c r="B54" s="190" t="s">
        <v>18</v>
      </c>
      <c r="C54" s="191"/>
      <c r="D54" s="15"/>
      <c r="E54" s="16"/>
      <c r="F54" s="17"/>
      <c r="G54" s="69">
        <f>SUM(G52:G53)</f>
        <v>0</v>
      </c>
      <c r="H54" s="18"/>
    </row>
    <row r="55" spans="2:8" ht="20.25" customHeight="1">
      <c r="B55" s="19"/>
      <c r="C55" s="19"/>
      <c r="D55" s="8"/>
      <c r="E55" s="20"/>
      <c r="F55" s="8"/>
      <c r="G55" s="4"/>
      <c r="H55" s="8"/>
    </row>
    <row r="56" spans="2:8" ht="20.25" customHeight="1" thickBot="1">
      <c r="B56" s="21"/>
      <c r="C56" s="21"/>
      <c r="D56" s="22"/>
      <c r="E56" s="23"/>
      <c r="F56" s="22"/>
      <c r="G56" s="24"/>
      <c r="H56" s="22"/>
    </row>
    <row r="57" spans="2:8" ht="30.75" customHeight="1" thickBot="1">
      <c r="B57" s="208" t="s">
        <v>14</v>
      </c>
      <c r="C57" s="209"/>
      <c r="D57" s="12"/>
      <c r="E57" s="12"/>
      <c r="F57" s="12"/>
      <c r="G57" s="12"/>
      <c r="H57" s="13"/>
    </row>
    <row r="58" spans="2:8" ht="19.5" customHeight="1">
      <c r="B58" s="186" t="s">
        <v>7</v>
      </c>
      <c r="C58" s="187"/>
      <c r="D58" s="192" t="s">
        <v>1</v>
      </c>
      <c r="E58" s="194" t="s">
        <v>2</v>
      </c>
      <c r="F58" s="29" t="s">
        <v>4</v>
      </c>
      <c r="G58" s="205" t="s">
        <v>5</v>
      </c>
      <c r="H58" s="184" t="s">
        <v>6</v>
      </c>
    </row>
    <row r="59" spans="2:8" ht="13.5" customHeight="1" thickBot="1">
      <c r="B59" s="222"/>
      <c r="C59" s="223"/>
      <c r="D59" s="203"/>
      <c r="E59" s="204"/>
      <c r="F59" s="30" t="s">
        <v>37</v>
      </c>
      <c r="G59" s="206"/>
      <c r="H59" s="185"/>
    </row>
    <row r="60" spans="2:8" ht="15.75" customHeight="1">
      <c r="B60" s="196"/>
      <c r="C60" s="197"/>
      <c r="D60" s="140"/>
      <c r="E60" s="141"/>
      <c r="F60" s="107"/>
      <c r="G60" s="68">
        <f>D60*F60</f>
        <v>0</v>
      </c>
      <c r="H60" s="145"/>
    </row>
    <row r="61" spans="2:8" ht="15.75" customHeight="1">
      <c r="B61" s="220"/>
      <c r="C61" s="221"/>
      <c r="D61" s="142"/>
      <c r="E61" s="143"/>
      <c r="F61" s="112"/>
      <c r="G61" s="99">
        <f>D61*F61</f>
        <v>0</v>
      </c>
      <c r="H61" s="146"/>
    </row>
    <row r="62" spans="2:8" ht="15.75" customHeight="1" thickBot="1">
      <c r="B62" s="200"/>
      <c r="C62" s="201"/>
      <c r="D62" s="144"/>
      <c r="E62" s="128"/>
      <c r="F62" s="117"/>
      <c r="G62" s="99">
        <f>D62*F62</f>
        <v>0</v>
      </c>
      <c r="H62" s="132"/>
    </row>
    <row r="63" spans="2:8" ht="26.25" customHeight="1" thickBot="1">
      <c r="B63" s="190" t="s">
        <v>128</v>
      </c>
      <c r="C63" s="191"/>
      <c r="D63" s="15"/>
      <c r="E63" s="16"/>
      <c r="F63" s="17"/>
      <c r="G63" s="69">
        <f>SUM(G60:G62)</f>
        <v>0</v>
      </c>
      <c r="H63" s="18"/>
    </row>
    <row r="64" spans="2:8" ht="18" customHeight="1"/>
    <row r="65" spans="2:8" ht="18" customHeight="1" thickBot="1"/>
    <row r="66" spans="2:8" ht="24" customHeight="1">
      <c r="D66" s="176" t="s">
        <v>55</v>
      </c>
      <c r="E66" s="177"/>
      <c r="F66" s="178"/>
      <c r="G66" s="166"/>
      <c r="H66" s="167"/>
    </row>
    <row r="67" spans="2:8" ht="24" customHeight="1" thickBot="1">
      <c r="D67" s="174" t="s">
        <v>57</v>
      </c>
      <c r="E67" s="175"/>
      <c r="F67" s="179"/>
      <c r="G67" s="168">
        <v>1.1000000000000001</v>
      </c>
      <c r="H67" s="169"/>
    </row>
    <row r="68" spans="2:8" ht="24" customHeight="1">
      <c r="D68" s="180" t="s">
        <v>46</v>
      </c>
      <c r="E68" s="181"/>
      <c r="F68" s="181"/>
      <c r="G68" s="170">
        <f>(G26+G35+G44+G54+G63+G66)*1.1</f>
        <v>0</v>
      </c>
      <c r="H68" s="171"/>
    </row>
    <row r="69" spans="2:8" ht="24" customHeight="1">
      <c r="D69" s="182" t="s">
        <v>39</v>
      </c>
      <c r="E69" s="183"/>
      <c r="F69" s="183"/>
      <c r="G69" s="172">
        <f>G68/2</f>
        <v>0</v>
      </c>
      <c r="H69" s="173"/>
    </row>
    <row r="70" spans="2:8" ht="24" customHeight="1" thickBot="1">
      <c r="D70" s="174" t="s">
        <v>68</v>
      </c>
      <c r="E70" s="175"/>
      <c r="F70" s="175"/>
      <c r="G70" s="162" t="e">
        <f>G68/G4</f>
        <v>#DIV/0!</v>
      </c>
      <c r="H70" s="163"/>
    </row>
    <row r="71" spans="2:8" ht="26.25" customHeight="1" thickBot="1">
      <c r="D71" s="174" t="s">
        <v>40</v>
      </c>
      <c r="E71" s="175"/>
      <c r="F71" s="175"/>
      <c r="G71" s="164"/>
      <c r="H71" s="165"/>
    </row>
    <row r="75" spans="2:8" ht="16.2">
      <c r="B75" s="2" t="s">
        <v>20</v>
      </c>
    </row>
    <row r="76" spans="2:8" ht="12" customHeight="1">
      <c r="B76" s="2"/>
    </row>
    <row r="77" spans="2:8">
      <c r="B77" s="1" t="s">
        <v>87</v>
      </c>
    </row>
    <row r="78" spans="2:8">
      <c r="B78" s="1" t="s">
        <v>88</v>
      </c>
    </row>
    <row r="79" spans="2:8">
      <c r="B79" s="1" t="s">
        <v>89</v>
      </c>
    </row>
    <row r="80" spans="2:8">
      <c r="B80" s="1" t="s">
        <v>90</v>
      </c>
    </row>
    <row r="81" spans="2:2">
      <c r="B81" s="1" t="s">
        <v>91</v>
      </c>
    </row>
    <row r="82" spans="2:2">
      <c r="B82" s="1" t="s">
        <v>79</v>
      </c>
    </row>
    <row r="83" spans="2:2">
      <c r="B83" s="1" t="s">
        <v>92</v>
      </c>
    </row>
    <row r="84" spans="2:2">
      <c r="B84" s="1" t="s">
        <v>78</v>
      </c>
    </row>
    <row r="85" spans="2:2">
      <c r="B85" s="1" t="s">
        <v>131</v>
      </c>
    </row>
    <row r="86" spans="2:2">
      <c r="B86" s="1" t="s">
        <v>69</v>
      </c>
    </row>
    <row r="88" spans="2:2">
      <c r="B88" s="1" t="s">
        <v>38</v>
      </c>
    </row>
    <row r="89" spans="2:2">
      <c r="B89" s="1" t="s">
        <v>53</v>
      </c>
    </row>
    <row r="90" spans="2:2">
      <c r="B90" s="1" t="s">
        <v>54</v>
      </c>
    </row>
    <row r="91" spans="2:2">
      <c r="B91" s="1" t="s">
        <v>63</v>
      </c>
    </row>
    <row r="92" spans="2:2">
      <c r="B92" s="1" t="s">
        <v>117</v>
      </c>
    </row>
    <row r="93" spans="2:2">
      <c r="B93" s="1" t="s">
        <v>118</v>
      </c>
    </row>
    <row r="94" spans="2:2">
      <c r="B94" s="1" t="s">
        <v>119</v>
      </c>
    </row>
    <row r="95" spans="2:2">
      <c r="B95" s="1" t="s">
        <v>120</v>
      </c>
    </row>
  </sheetData>
  <mergeCells count="61">
    <mergeCell ref="H39:H40"/>
    <mergeCell ref="B43:C43"/>
    <mergeCell ref="B44:C44"/>
    <mergeCell ref="B41:C41"/>
    <mergeCell ref="B42:C42"/>
    <mergeCell ref="B39:C40"/>
    <mergeCell ref="D39:D40"/>
    <mergeCell ref="B1:H1"/>
    <mergeCell ref="B2:H2"/>
    <mergeCell ref="E4:F4"/>
    <mergeCell ref="B33:C33"/>
    <mergeCell ref="B6:C7"/>
    <mergeCell ref="B28:C29"/>
    <mergeCell ref="B26:C26"/>
    <mergeCell ref="B8:C9"/>
    <mergeCell ref="G8:G9"/>
    <mergeCell ref="D8:D9"/>
    <mergeCell ref="E8:E9"/>
    <mergeCell ref="H8:H9"/>
    <mergeCell ref="B47:C49"/>
    <mergeCell ref="B58:C59"/>
    <mergeCell ref="B35:C35"/>
    <mergeCell ref="B54:C54"/>
    <mergeCell ref="G50:G51"/>
    <mergeCell ref="E50:E51"/>
    <mergeCell ref="B37:C38"/>
    <mergeCell ref="E39:E40"/>
    <mergeCell ref="G39:G40"/>
    <mergeCell ref="B50:C51"/>
    <mergeCell ref="D50:D51"/>
    <mergeCell ref="D58:D59"/>
    <mergeCell ref="E58:E59"/>
    <mergeCell ref="G58:G59"/>
    <mergeCell ref="H50:H51"/>
    <mergeCell ref="B63:C63"/>
    <mergeCell ref="B30:C31"/>
    <mergeCell ref="D30:D31"/>
    <mergeCell ref="E30:E31"/>
    <mergeCell ref="B60:C60"/>
    <mergeCell ref="B32:C32"/>
    <mergeCell ref="B57:C57"/>
    <mergeCell ref="B62:C62"/>
    <mergeCell ref="B34:C34"/>
    <mergeCell ref="B53:C53"/>
    <mergeCell ref="B61:C61"/>
    <mergeCell ref="G30:G31"/>
    <mergeCell ref="H30:H31"/>
    <mergeCell ref="B52:C52"/>
    <mergeCell ref="H58:H59"/>
    <mergeCell ref="D70:F70"/>
    <mergeCell ref="D71:F71"/>
    <mergeCell ref="D66:F66"/>
    <mergeCell ref="D67:F67"/>
    <mergeCell ref="D68:F68"/>
    <mergeCell ref="D69:F69"/>
    <mergeCell ref="G70:H70"/>
    <mergeCell ref="G71:H71"/>
    <mergeCell ref="G66:H66"/>
    <mergeCell ref="G67:H67"/>
    <mergeCell ref="G68:H68"/>
    <mergeCell ref="G69:H69"/>
  </mergeCells>
  <phoneticPr fontId="1"/>
  <dataValidations count="2">
    <dataValidation imeMode="on" allowBlank="1" showInputMessage="1" showErrorMessage="1" sqref="B60:C62 H60:H62 E60:E62 H52:H53 E52:E53 B52:C53 H32:H34 E32:E34 B32:C34 B41:C43 E41:E43 H41:H43 H10:H25 E10:E25 B10:C25" xr:uid="{00000000-0002-0000-0400-000000000000}"/>
    <dataValidation imeMode="off" allowBlank="1" showInputMessage="1" showErrorMessage="1" sqref="D60:D62 F60:G62 F52:G53 D52:D53 F32:G34 D32:D34 D41:D43 F41:G43 F10:F25 D10:D25" xr:uid="{00000000-0002-0000-0400-000001000000}"/>
  </dataValidations>
  <printOptions horizontalCentered="1"/>
  <pageMargins left="0.78740157480314965" right="0.78740157480314965" top="0.59055118110236227" bottom="0.59055118110236227" header="0.51181102362204722" footer="0.51181102362204722"/>
  <pageSetup paperSize="9" scale="96" orientation="portrait" r:id="rId1"/>
  <headerFooter alignWithMargins="0"/>
  <rowBreaks count="1" manualBreakCount="1">
    <brk id="45" min="1" max="7"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H86"/>
  <sheetViews>
    <sheetView view="pageBreakPreview" zoomScaleNormal="100" zoomScaleSheetLayoutView="100" workbookViewId="0">
      <selection activeCell="B10" sqref="B10"/>
    </sheetView>
  </sheetViews>
  <sheetFormatPr defaultColWidth="9" defaultRowHeight="13.2"/>
  <cols>
    <col min="1" max="1" width="4.21875" style="1" customWidth="1"/>
    <col min="2" max="2" width="11" style="1" customWidth="1"/>
    <col min="3" max="3" width="16.109375" style="1" customWidth="1"/>
    <col min="4" max="4" width="10.6640625" style="1" customWidth="1"/>
    <col min="5" max="5" width="6.21875" style="1" customWidth="1"/>
    <col min="6" max="6" width="11.6640625" style="1" customWidth="1"/>
    <col min="7" max="7" width="13.6640625" style="1" customWidth="1"/>
    <col min="8" max="8" width="16.77734375" style="1" customWidth="1"/>
    <col min="9" max="9" width="9" style="1"/>
    <col min="10" max="10" width="12.77734375" style="1" customWidth="1"/>
    <col min="11" max="16384" width="9" style="1"/>
  </cols>
  <sheetData>
    <row r="1" spans="2:8" ht="17.25" customHeight="1">
      <c r="B1" s="224" t="s">
        <v>105</v>
      </c>
      <c r="C1" s="224"/>
      <c r="D1" s="224"/>
      <c r="E1" s="224"/>
      <c r="F1" s="224"/>
      <c r="G1" s="224"/>
      <c r="H1" s="224"/>
    </row>
    <row r="2" spans="2:8" ht="20.25" customHeight="1">
      <c r="B2" s="225" t="s">
        <v>70</v>
      </c>
      <c r="C2" s="225"/>
      <c r="D2" s="225"/>
      <c r="E2" s="225"/>
      <c r="F2" s="225"/>
      <c r="G2" s="225"/>
      <c r="H2" s="225"/>
    </row>
    <row r="3" spans="2:8" ht="14.25" customHeight="1" thickBot="1">
      <c r="B3" s="149"/>
      <c r="C3" s="149"/>
      <c r="D3" s="149"/>
      <c r="E3" s="149"/>
      <c r="F3" s="149"/>
      <c r="G3" s="149"/>
      <c r="H3" s="149"/>
    </row>
    <row r="4" spans="2:8" ht="28.5" customHeight="1" thickBot="1">
      <c r="B4" s="27" t="s">
        <v>123</v>
      </c>
      <c r="C4" s="3"/>
      <c r="E4" s="226" t="s">
        <v>124</v>
      </c>
      <c r="F4" s="227"/>
      <c r="G4" s="101"/>
      <c r="H4" s="1" t="s">
        <v>26</v>
      </c>
    </row>
    <row r="5" spans="2:8" ht="23.25" customHeight="1" thickBot="1">
      <c r="B5" s="3"/>
      <c r="C5" s="3"/>
    </row>
    <row r="6" spans="2:8" ht="19.5" customHeight="1">
      <c r="B6" s="228" t="s">
        <v>109</v>
      </c>
      <c r="C6" s="229"/>
      <c r="D6" s="4" t="s">
        <v>108</v>
      </c>
      <c r="E6" s="4"/>
      <c r="F6" s="4"/>
      <c r="G6" s="4"/>
      <c r="H6" s="5"/>
    </row>
    <row r="7" spans="2:8" ht="19.5" customHeight="1" thickBot="1">
      <c r="B7" s="230"/>
      <c r="C7" s="231"/>
      <c r="D7" s="6" t="s">
        <v>122</v>
      </c>
      <c r="E7" s="6"/>
      <c r="F7" s="6"/>
      <c r="G7" s="6"/>
      <c r="H7" s="7"/>
    </row>
    <row r="8" spans="2:8" ht="19.5" customHeight="1">
      <c r="B8" s="186" t="s">
        <v>7</v>
      </c>
      <c r="C8" s="187"/>
      <c r="D8" s="192" t="s">
        <v>1</v>
      </c>
      <c r="E8" s="194" t="s">
        <v>2</v>
      </c>
      <c r="F8" s="29" t="s">
        <v>4</v>
      </c>
      <c r="G8" s="205" t="s">
        <v>5</v>
      </c>
      <c r="H8" s="184" t="s">
        <v>6</v>
      </c>
    </row>
    <row r="9" spans="2:8" ht="13.5" customHeight="1" thickBot="1">
      <c r="B9" s="222"/>
      <c r="C9" s="223"/>
      <c r="D9" s="203"/>
      <c r="E9" s="204"/>
      <c r="F9" s="30" t="s">
        <v>37</v>
      </c>
      <c r="G9" s="206"/>
      <c r="H9" s="185"/>
    </row>
    <row r="10" spans="2:8" ht="15.75" customHeight="1">
      <c r="B10" s="102"/>
      <c r="C10" s="103"/>
      <c r="D10" s="104"/>
      <c r="E10" s="105"/>
      <c r="F10" s="106"/>
      <c r="G10" s="68">
        <f>D10*F10</f>
        <v>0</v>
      </c>
      <c r="H10" s="118"/>
    </row>
    <row r="11" spans="2:8" ht="15.75" customHeight="1">
      <c r="B11" s="102"/>
      <c r="C11" s="103"/>
      <c r="D11" s="104"/>
      <c r="E11" s="105"/>
      <c r="F11" s="107"/>
      <c r="G11" s="68">
        <f t="shared" ref="G11:G29" si="0">D11*F11</f>
        <v>0</v>
      </c>
      <c r="H11" s="118"/>
    </row>
    <row r="12" spans="2:8" ht="15.75" customHeight="1">
      <c r="B12" s="102"/>
      <c r="C12" s="103"/>
      <c r="D12" s="104"/>
      <c r="E12" s="105"/>
      <c r="F12" s="107"/>
      <c r="G12" s="68">
        <f t="shared" si="0"/>
        <v>0</v>
      </c>
      <c r="H12" s="118"/>
    </row>
    <row r="13" spans="2:8" ht="15.75" customHeight="1">
      <c r="B13" s="108"/>
      <c r="C13" s="109"/>
      <c r="D13" s="110"/>
      <c r="E13" s="111"/>
      <c r="F13" s="112"/>
      <c r="G13" s="68">
        <f t="shared" si="0"/>
        <v>0</v>
      </c>
      <c r="H13" s="119"/>
    </row>
    <row r="14" spans="2:8" ht="15.75" customHeight="1">
      <c r="B14" s="108"/>
      <c r="C14" s="109"/>
      <c r="D14" s="110"/>
      <c r="E14" s="111"/>
      <c r="F14" s="112"/>
      <c r="G14" s="68">
        <f t="shared" si="0"/>
        <v>0</v>
      </c>
      <c r="H14" s="119"/>
    </row>
    <row r="15" spans="2:8" ht="15.75" customHeight="1">
      <c r="B15" s="108"/>
      <c r="C15" s="109"/>
      <c r="D15" s="110"/>
      <c r="E15" s="111"/>
      <c r="F15" s="112"/>
      <c r="G15" s="68">
        <f t="shared" si="0"/>
        <v>0</v>
      </c>
      <c r="H15" s="119"/>
    </row>
    <row r="16" spans="2:8" ht="15.75" customHeight="1">
      <c r="B16" s="108"/>
      <c r="C16" s="109"/>
      <c r="D16" s="110"/>
      <c r="E16" s="111"/>
      <c r="F16" s="112"/>
      <c r="G16" s="68">
        <f t="shared" si="0"/>
        <v>0</v>
      </c>
      <c r="H16" s="119"/>
    </row>
    <row r="17" spans="2:8" ht="15.75" customHeight="1">
      <c r="B17" s="108"/>
      <c r="C17" s="109"/>
      <c r="D17" s="110"/>
      <c r="E17" s="111"/>
      <c r="F17" s="112"/>
      <c r="G17" s="68">
        <f t="shared" si="0"/>
        <v>0</v>
      </c>
      <c r="H17" s="119"/>
    </row>
    <row r="18" spans="2:8" ht="15.75" customHeight="1">
      <c r="B18" s="108"/>
      <c r="C18" s="109"/>
      <c r="D18" s="110"/>
      <c r="E18" s="111"/>
      <c r="F18" s="112"/>
      <c r="G18" s="68">
        <f t="shared" si="0"/>
        <v>0</v>
      </c>
      <c r="H18" s="119"/>
    </row>
    <row r="19" spans="2:8" ht="15.75" customHeight="1">
      <c r="B19" s="108"/>
      <c r="C19" s="109"/>
      <c r="D19" s="110"/>
      <c r="E19" s="111"/>
      <c r="F19" s="112"/>
      <c r="G19" s="68">
        <f t="shared" si="0"/>
        <v>0</v>
      </c>
      <c r="H19" s="119"/>
    </row>
    <row r="20" spans="2:8" ht="15.75" customHeight="1">
      <c r="B20" s="108"/>
      <c r="C20" s="109"/>
      <c r="D20" s="110"/>
      <c r="E20" s="111"/>
      <c r="F20" s="112"/>
      <c r="G20" s="68">
        <f t="shared" si="0"/>
        <v>0</v>
      </c>
      <c r="H20" s="119"/>
    </row>
    <row r="21" spans="2:8" ht="15.75" customHeight="1">
      <c r="B21" s="108"/>
      <c r="C21" s="109"/>
      <c r="D21" s="110"/>
      <c r="E21" s="111"/>
      <c r="F21" s="112"/>
      <c r="G21" s="68">
        <f t="shared" si="0"/>
        <v>0</v>
      </c>
      <c r="H21" s="119"/>
    </row>
    <row r="22" spans="2:8" ht="15.75" customHeight="1">
      <c r="B22" s="108"/>
      <c r="C22" s="109"/>
      <c r="D22" s="110"/>
      <c r="E22" s="111"/>
      <c r="F22" s="112"/>
      <c r="G22" s="68">
        <f t="shared" si="0"/>
        <v>0</v>
      </c>
      <c r="H22" s="119"/>
    </row>
    <row r="23" spans="2:8" ht="15.75" customHeight="1">
      <c r="B23" s="108"/>
      <c r="C23" s="109"/>
      <c r="D23" s="110"/>
      <c r="E23" s="111"/>
      <c r="F23" s="112"/>
      <c r="G23" s="68">
        <f t="shared" si="0"/>
        <v>0</v>
      </c>
      <c r="H23" s="119"/>
    </row>
    <row r="24" spans="2:8" ht="15.75" customHeight="1">
      <c r="B24" s="108"/>
      <c r="C24" s="109"/>
      <c r="D24" s="110"/>
      <c r="E24" s="111"/>
      <c r="F24" s="112"/>
      <c r="G24" s="68">
        <f t="shared" si="0"/>
        <v>0</v>
      </c>
      <c r="H24" s="119"/>
    </row>
    <row r="25" spans="2:8" ht="15.75" customHeight="1">
      <c r="B25" s="108"/>
      <c r="C25" s="109"/>
      <c r="D25" s="110"/>
      <c r="E25" s="111"/>
      <c r="F25" s="112"/>
      <c r="G25" s="68">
        <f t="shared" si="0"/>
        <v>0</v>
      </c>
      <c r="H25" s="119"/>
    </row>
    <row r="26" spans="2:8" ht="15.75" customHeight="1">
      <c r="B26" s="108"/>
      <c r="C26" s="109"/>
      <c r="D26" s="110"/>
      <c r="E26" s="111"/>
      <c r="F26" s="112"/>
      <c r="G26" s="68">
        <f t="shared" si="0"/>
        <v>0</v>
      </c>
      <c r="H26" s="119"/>
    </row>
    <row r="27" spans="2:8" ht="15.75" customHeight="1">
      <c r="B27" s="108"/>
      <c r="C27" s="109"/>
      <c r="D27" s="110"/>
      <c r="E27" s="111"/>
      <c r="F27" s="112"/>
      <c r="G27" s="68">
        <f t="shared" si="0"/>
        <v>0</v>
      </c>
      <c r="H27" s="119"/>
    </row>
    <row r="28" spans="2:8" ht="15.75" customHeight="1">
      <c r="B28" s="108"/>
      <c r="C28" s="109"/>
      <c r="D28" s="110"/>
      <c r="E28" s="111"/>
      <c r="F28" s="112"/>
      <c r="G28" s="68">
        <f t="shared" si="0"/>
        <v>0</v>
      </c>
      <c r="H28" s="119"/>
    </row>
    <row r="29" spans="2:8" ht="15.75" customHeight="1" thickBot="1">
      <c r="B29" s="113"/>
      <c r="C29" s="114"/>
      <c r="D29" s="115"/>
      <c r="E29" s="116"/>
      <c r="F29" s="117"/>
      <c r="G29" s="68">
        <f t="shared" si="0"/>
        <v>0</v>
      </c>
      <c r="H29" s="120"/>
    </row>
    <row r="30" spans="2:8" ht="26.25" customHeight="1" thickBot="1">
      <c r="B30" s="190" t="s">
        <v>15</v>
      </c>
      <c r="C30" s="191"/>
      <c r="D30" s="15"/>
      <c r="E30" s="16"/>
      <c r="F30" s="47"/>
      <c r="G30" s="69">
        <f>SUM(G10:G29)</f>
        <v>0</v>
      </c>
      <c r="H30" s="18"/>
    </row>
    <row r="31" spans="2:8" ht="20.25" customHeight="1">
      <c r="B31" s="28"/>
      <c r="D31" s="8"/>
      <c r="E31" s="20"/>
      <c r="F31" s="8"/>
      <c r="G31" s="4"/>
      <c r="H31" s="8"/>
    </row>
    <row r="32" spans="2:8" ht="21" customHeight="1" thickBot="1">
      <c r="B32" s="10"/>
      <c r="C32" s="10"/>
      <c r="D32" s="10"/>
      <c r="E32" s="10"/>
      <c r="F32" s="10"/>
      <c r="G32" s="10"/>
      <c r="H32" s="10"/>
    </row>
    <row r="33" spans="2:8" ht="19.5" customHeight="1">
      <c r="B33" s="212" t="s">
        <v>106</v>
      </c>
      <c r="C33" s="213"/>
      <c r="D33" s="8" t="s">
        <v>107</v>
      </c>
      <c r="E33" s="8"/>
      <c r="F33" s="8"/>
      <c r="G33" s="8"/>
      <c r="H33" s="9"/>
    </row>
    <row r="34" spans="2:8" ht="19.5" customHeight="1" thickBot="1">
      <c r="B34" s="216"/>
      <c r="C34" s="217"/>
      <c r="D34" s="10" t="s">
        <v>11</v>
      </c>
      <c r="E34" s="10"/>
      <c r="F34" s="10"/>
      <c r="G34" s="10"/>
      <c r="H34" s="11"/>
    </row>
    <row r="35" spans="2:8" ht="19.5" customHeight="1">
      <c r="B35" s="186" t="s">
        <v>7</v>
      </c>
      <c r="C35" s="187"/>
      <c r="D35" s="192" t="s">
        <v>1</v>
      </c>
      <c r="E35" s="194" t="s">
        <v>2</v>
      </c>
      <c r="F35" s="29" t="s">
        <v>4</v>
      </c>
      <c r="G35" s="205" t="s">
        <v>5</v>
      </c>
      <c r="H35" s="184" t="s">
        <v>6</v>
      </c>
    </row>
    <row r="36" spans="2:8" ht="13.5" customHeight="1" thickBot="1">
      <c r="B36" s="188"/>
      <c r="C36" s="189"/>
      <c r="D36" s="193"/>
      <c r="E36" s="195"/>
      <c r="F36" s="31" t="s">
        <v>37</v>
      </c>
      <c r="G36" s="207"/>
      <c r="H36" s="202"/>
    </row>
    <row r="37" spans="2:8" ht="15.75" customHeight="1">
      <c r="B37" s="198"/>
      <c r="C37" s="199"/>
      <c r="D37" s="121"/>
      <c r="E37" s="122"/>
      <c r="F37" s="123"/>
      <c r="G37" s="81">
        <f>D37*F37</f>
        <v>0</v>
      </c>
      <c r="H37" s="130"/>
    </row>
    <row r="38" spans="2:8" ht="15.75" customHeight="1">
      <c r="B38" s="218"/>
      <c r="C38" s="219"/>
      <c r="D38" s="124"/>
      <c r="E38" s="125"/>
      <c r="F38" s="126"/>
      <c r="G38" s="82">
        <f>D38*F38</f>
        <v>0</v>
      </c>
      <c r="H38" s="131"/>
    </row>
    <row r="39" spans="2:8" ht="15.75" customHeight="1" thickBot="1">
      <c r="B39" s="200"/>
      <c r="C39" s="201"/>
      <c r="D39" s="127"/>
      <c r="E39" s="128"/>
      <c r="F39" s="129"/>
      <c r="G39" s="83">
        <f>D39*F39</f>
        <v>0</v>
      </c>
      <c r="H39" s="132"/>
    </row>
    <row r="40" spans="2:8" ht="26.25" customHeight="1" thickBot="1">
      <c r="B40" s="190" t="s">
        <v>16</v>
      </c>
      <c r="C40" s="191"/>
      <c r="D40" s="48"/>
      <c r="E40" s="16"/>
      <c r="F40" s="49"/>
      <c r="G40" s="84">
        <f>SUM(G37:G39)</f>
        <v>0</v>
      </c>
      <c r="H40" s="18"/>
    </row>
    <row r="41" spans="2:8" ht="20.25" customHeight="1">
      <c r="B41" s="25"/>
      <c r="C41" s="25"/>
      <c r="D41" s="8"/>
      <c r="E41" s="20"/>
      <c r="F41" s="8"/>
      <c r="G41" s="4"/>
      <c r="H41" s="8"/>
    </row>
    <row r="42" spans="2:8" ht="20.25" customHeight="1">
      <c r="B42" s="26"/>
      <c r="C42" s="26"/>
      <c r="D42" s="22"/>
      <c r="E42" s="23"/>
      <c r="F42" s="22"/>
      <c r="G42" s="24"/>
      <c r="H42" s="22"/>
    </row>
    <row r="43" spans="2:8" ht="20.25" customHeight="1">
      <c r="B43" s="26"/>
      <c r="C43" s="26"/>
      <c r="D43" s="22"/>
      <c r="E43" s="23"/>
      <c r="F43" s="22"/>
      <c r="G43" s="24"/>
      <c r="H43" s="22"/>
    </row>
    <row r="44" spans="2:8" ht="20.25" customHeight="1">
      <c r="B44" s="26"/>
      <c r="C44" s="26"/>
      <c r="D44" s="22"/>
      <c r="E44" s="23"/>
      <c r="F44" s="22"/>
      <c r="G44" s="24"/>
      <c r="H44" s="22"/>
    </row>
    <row r="45" spans="2:8" ht="20.25" customHeight="1">
      <c r="B45" s="26"/>
      <c r="C45" s="26"/>
      <c r="D45" s="22"/>
      <c r="E45" s="23"/>
      <c r="F45" s="22"/>
      <c r="G45" s="24"/>
      <c r="H45" s="22"/>
    </row>
    <row r="46" spans="2:8" ht="21" customHeight="1" thickBot="1">
      <c r="B46" s="22"/>
      <c r="C46" s="22"/>
      <c r="D46" s="22"/>
      <c r="E46" s="22"/>
      <c r="F46" s="22"/>
      <c r="G46" s="22"/>
      <c r="H46" s="22"/>
    </row>
    <row r="47" spans="2:8" ht="19.5" customHeight="1">
      <c r="B47" s="212" t="s">
        <v>36</v>
      </c>
      <c r="C47" s="213"/>
      <c r="D47" s="8" t="s">
        <v>12</v>
      </c>
      <c r="E47" s="8" t="s">
        <v>44</v>
      </c>
      <c r="F47" s="8"/>
      <c r="G47" s="8"/>
      <c r="H47" s="9"/>
    </row>
    <row r="48" spans="2:8" ht="19.5" customHeight="1">
      <c r="B48" s="214"/>
      <c r="C48" s="215"/>
      <c r="D48" s="22"/>
      <c r="E48" s="22" t="s">
        <v>45</v>
      </c>
      <c r="F48" s="22"/>
      <c r="G48" s="22"/>
      <c r="H48" s="50"/>
    </row>
    <row r="49" spans="2:8" ht="19.5" customHeight="1" thickBot="1">
      <c r="B49" s="216"/>
      <c r="C49" s="217"/>
      <c r="D49" s="10" t="s">
        <v>11</v>
      </c>
      <c r="E49" s="10"/>
      <c r="F49" s="10"/>
      <c r="G49" s="10"/>
      <c r="H49" s="11"/>
    </row>
    <row r="50" spans="2:8" ht="19.5" customHeight="1">
      <c r="B50" s="186" t="s">
        <v>7</v>
      </c>
      <c r="C50" s="187"/>
      <c r="D50" s="192" t="s">
        <v>1</v>
      </c>
      <c r="E50" s="194" t="s">
        <v>2</v>
      </c>
      <c r="F50" s="29" t="s">
        <v>4</v>
      </c>
      <c r="G50" s="205" t="s">
        <v>5</v>
      </c>
      <c r="H50" s="184" t="s">
        <v>6</v>
      </c>
    </row>
    <row r="51" spans="2:8" ht="13.5" customHeight="1" thickBot="1">
      <c r="B51" s="188"/>
      <c r="C51" s="189"/>
      <c r="D51" s="193"/>
      <c r="E51" s="195"/>
      <c r="F51" s="31" t="s">
        <v>37</v>
      </c>
      <c r="G51" s="207"/>
      <c r="H51" s="202"/>
    </row>
    <row r="52" spans="2:8" s="14" customFormat="1" ht="13.5" customHeight="1">
      <c r="B52" s="198"/>
      <c r="C52" s="199"/>
      <c r="D52" s="133"/>
      <c r="E52" s="134"/>
      <c r="F52" s="135"/>
      <c r="G52" s="52">
        <f>D52*F52</f>
        <v>0</v>
      </c>
      <c r="H52" s="130"/>
    </row>
    <row r="53" spans="2:8" ht="15.75" customHeight="1" thickBot="1">
      <c r="B53" s="210"/>
      <c r="C53" s="211"/>
      <c r="D53" s="136"/>
      <c r="E53" s="137"/>
      <c r="F53" s="138"/>
      <c r="G53" s="91">
        <f>D53*F53</f>
        <v>0</v>
      </c>
      <c r="H53" s="139"/>
    </row>
    <row r="54" spans="2:8" ht="26.25" customHeight="1" thickBot="1">
      <c r="B54" s="190" t="s">
        <v>17</v>
      </c>
      <c r="C54" s="191"/>
      <c r="D54" s="15"/>
      <c r="E54" s="16"/>
      <c r="F54" s="17"/>
      <c r="G54" s="69">
        <f>SUM(G52:G53)</f>
        <v>0</v>
      </c>
      <c r="H54" s="18"/>
    </row>
    <row r="55" spans="2:8" ht="20.25" customHeight="1">
      <c r="B55" s="19"/>
      <c r="C55" s="19"/>
      <c r="D55" s="8"/>
      <c r="E55" s="20"/>
      <c r="F55" s="8"/>
      <c r="G55" s="4"/>
      <c r="H55" s="8"/>
    </row>
    <row r="56" spans="2:8" ht="20.25" customHeight="1" thickBot="1">
      <c r="B56" s="21"/>
      <c r="C56" s="21"/>
      <c r="D56" s="22"/>
      <c r="E56" s="23"/>
      <c r="F56" s="22"/>
      <c r="G56" s="24"/>
      <c r="H56" s="22"/>
    </row>
    <row r="57" spans="2:8" ht="30.75" customHeight="1" thickBot="1">
      <c r="B57" s="208" t="s">
        <v>14</v>
      </c>
      <c r="C57" s="209"/>
      <c r="D57" s="12"/>
      <c r="E57" s="12"/>
      <c r="F57" s="12"/>
      <c r="G57" s="12"/>
      <c r="H57" s="13"/>
    </row>
    <row r="58" spans="2:8" ht="19.5" customHeight="1">
      <c r="B58" s="186" t="s">
        <v>7</v>
      </c>
      <c r="C58" s="187"/>
      <c r="D58" s="192" t="s">
        <v>1</v>
      </c>
      <c r="E58" s="194" t="s">
        <v>2</v>
      </c>
      <c r="F58" s="29" t="s">
        <v>4</v>
      </c>
      <c r="G58" s="205" t="s">
        <v>5</v>
      </c>
      <c r="H58" s="184" t="s">
        <v>6</v>
      </c>
    </row>
    <row r="59" spans="2:8" ht="13.5" customHeight="1" thickBot="1">
      <c r="B59" s="222"/>
      <c r="C59" s="223"/>
      <c r="D59" s="203"/>
      <c r="E59" s="204"/>
      <c r="F59" s="30" t="s">
        <v>37</v>
      </c>
      <c r="G59" s="206"/>
      <c r="H59" s="185"/>
    </row>
    <row r="60" spans="2:8" ht="15.75" customHeight="1">
      <c r="B60" s="196"/>
      <c r="C60" s="197"/>
      <c r="D60" s="140"/>
      <c r="E60" s="141"/>
      <c r="F60" s="107"/>
      <c r="G60" s="68">
        <f>D60*F60</f>
        <v>0</v>
      </c>
      <c r="H60" s="145"/>
    </row>
    <row r="61" spans="2:8" ht="15.75" customHeight="1">
      <c r="B61" s="220"/>
      <c r="C61" s="221"/>
      <c r="D61" s="142"/>
      <c r="E61" s="143"/>
      <c r="F61" s="112"/>
      <c r="G61" s="99">
        <f>D61*F61</f>
        <v>0</v>
      </c>
      <c r="H61" s="146"/>
    </row>
    <row r="62" spans="2:8" ht="15.75" customHeight="1" thickBot="1">
      <c r="B62" s="200"/>
      <c r="C62" s="201"/>
      <c r="D62" s="144"/>
      <c r="E62" s="128"/>
      <c r="F62" s="117"/>
      <c r="G62" s="99">
        <f>D62*F62</f>
        <v>0</v>
      </c>
      <c r="H62" s="132"/>
    </row>
    <row r="63" spans="2:8" ht="26.25" customHeight="1" thickBot="1">
      <c r="B63" s="190" t="s">
        <v>18</v>
      </c>
      <c r="C63" s="191"/>
      <c r="D63" s="15"/>
      <c r="E63" s="16"/>
      <c r="F63" s="17"/>
      <c r="G63" s="69">
        <f>SUM(G60:G62)</f>
        <v>0</v>
      </c>
      <c r="H63" s="18"/>
    </row>
    <row r="64" spans="2:8" ht="18" customHeight="1"/>
    <row r="65" spans="2:8" ht="18" customHeight="1" thickBot="1"/>
    <row r="66" spans="2:8" ht="24" customHeight="1">
      <c r="D66" s="176" t="s">
        <v>55</v>
      </c>
      <c r="E66" s="177"/>
      <c r="F66" s="178"/>
      <c r="G66" s="166"/>
      <c r="H66" s="167"/>
    </row>
    <row r="67" spans="2:8" ht="24" customHeight="1" thickBot="1">
      <c r="D67" s="174" t="s">
        <v>57</v>
      </c>
      <c r="E67" s="175"/>
      <c r="F67" s="179"/>
      <c r="G67" s="168">
        <v>1.1000000000000001</v>
      </c>
      <c r="H67" s="169"/>
    </row>
    <row r="68" spans="2:8" ht="24" customHeight="1">
      <c r="D68" s="180" t="s">
        <v>46</v>
      </c>
      <c r="E68" s="181"/>
      <c r="F68" s="181"/>
      <c r="G68" s="170">
        <f>(G30+G40+G54+G63+G66)*1.1</f>
        <v>0</v>
      </c>
      <c r="H68" s="171"/>
    </row>
    <row r="69" spans="2:8" ht="24" customHeight="1">
      <c r="D69" s="182" t="s">
        <v>39</v>
      </c>
      <c r="E69" s="183"/>
      <c r="F69" s="183"/>
      <c r="G69" s="172">
        <f>G68/2</f>
        <v>0</v>
      </c>
      <c r="H69" s="173"/>
    </row>
    <row r="70" spans="2:8" ht="24" customHeight="1" thickBot="1">
      <c r="D70" s="174" t="s">
        <v>47</v>
      </c>
      <c r="E70" s="175"/>
      <c r="F70" s="175"/>
      <c r="G70" s="162" t="e">
        <f>G68/G4</f>
        <v>#DIV/0!</v>
      </c>
      <c r="H70" s="163"/>
    </row>
    <row r="71" spans="2:8" ht="26.25" customHeight="1" thickBot="1">
      <c r="D71" s="174" t="s">
        <v>40</v>
      </c>
      <c r="E71" s="175"/>
      <c r="F71" s="175"/>
      <c r="G71" s="164"/>
      <c r="H71" s="165"/>
    </row>
    <row r="75" spans="2:8" ht="16.2">
      <c r="B75" s="2" t="s">
        <v>20</v>
      </c>
    </row>
    <row r="76" spans="2:8" ht="12" customHeight="1">
      <c r="B76" s="2"/>
    </row>
    <row r="77" spans="2:8">
      <c r="B77" s="1" t="s">
        <v>87</v>
      </c>
    </row>
    <row r="78" spans="2:8">
      <c r="B78" s="1" t="s">
        <v>114</v>
      </c>
    </row>
    <row r="79" spans="2:8">
      <c r="B79" s="1" t="s">
        <v>115</v>
      </c>
    </row>
    <row r="81" spans="2:2">
      <c r="B81" s="1" t="s">
        <v>110</v>
      </c>
    </row>
    <row r="82" spans="2:2">
      <c r="B82" s="1" t="s">
        <v>111</v>
      </c>
    </row>
    <row r="83" spans="2:2">
      <c r="B83" s="1" t="s">
        <v>112</v>
      </c>
    </row>
    <row r="84" spans="2:2">
      <c r="B84" s="1" t="s">
        <v>113</v>
      </c>
    </row>
    <row r="85" spans="2:2">
      <c r="B85" s="1" t="s">
        <v>125</v>
      </c>
    </row>
    <row r="86" spans="2:2">
      <c r="B86" s="1" t="s">
        <v>126</v>
      </c>
    </row>
  </sheetData>
  <mergeCells count="51">
    <mergeCell ref="D69:F69"/>
    <mergeCell ref="G69:H69"/>
    <mergeCell ref="D70:F70"/>
    <mergeCell ref="G70:H70"/>
    <mergeCell ref="D71:F71"/>
    <mergeCell ref="G71:H71"/>
    <mergeCell ref="D66:F66"/>
    <mergeCell ref="G66:H66"/>
    <mergeCell ref="D67:F67"/>
    <mergeCell ref="G67:H67"/>
    <mergeCell ref="D68:F68"/>
    <mergeCell ref="G68:H68"/>
    <mergeCell ref="G58:G59"/>
    <mergeCell ref="H58:H59"/>
    <mergeCell ref="B60:C60"/>
    <mergeCell ref="B61:C61"/>
    <mergeCell ref="B62:C62"/>
    <mergeCell ref="D58:D59"/>
    <mergeCell ref="E58:E59"/>
    <mergeCell ref="B63:C63"/>
    <mergeCell ref="B53:C53"/>
    <mergeCell ref="B54:C54"/>
    <mergeCell ref="B57:C57"/>
    <mergeCell ref="B58:C59"/>
    <mergeCell ref="B52:C52"/>
    <mergeCell ref="H35:H36"/>
    <mergeCell ref="B37:C37"/>
    <mergeCell ref="B38:C38"/>
    <mergeCell ref="B39:C39"/>
    <mergeCell ref="B40:C40"/>
    <mergeCell ref="B47:C49"/>
    <mergeCell ref="G35:G36"/>
    <mergeCell ref="B50:C51"/>
    <mergeCell ref="D50:D51"/>
    <mergeCell ref="E50:E51"/>
    <mergeCell ref="G50:G51"/>
    <mergeCell ref="H50:H51"/>
    <mergeCell ref="B30:C30"/>
    <mergeCell ref="B33:C34"/>
    <mergeCell ref="B35:C36"/>
    <mergeCell ref="D35:D36"/>
    <mergeCell ref="E35:E36"/>
    <mergeCell ref="B1:H1"/>
    <mergeCell ref="B2:H2"/>
    <mergeCell ref="E4:F4"/>
    <mergeCell ref="B6:C7"/>
    <mergeCell ref="B8:C9"/>
    <mergeCell ref="D8:D9"/>
    <mergeCell ref="E8:E9"/>
    <mergeCell ref="G8:G9"/>
    <mergeCell ref="H8:H9"/>
  </mergeCells>
  <phoneticPr fontId="1"/>
  <dataValidations count="2">
    <dataValidation imeMode="off" allowBlank="1" showInputMessage="1" showErrorMessage="1" sqref="D60:D62 F60:G62 F52:G53 D52:D53 D10:D29 F10:F29 F37:G39 D37:D39" xr:uid="{00000000-0002-0000-0500-000000000000}"/>
    <dataValidation imeMode="on" allowBlank="1" showInputMessage="1" showErrorMessage="1" sqref="B60:C62 H60:H62 E60:E62 H52:H53 E52:E53 B52:C53 B10:C29 E10:E29 H37:H39 E37:E39 B37:C39 H10:H29" xr:uid="{00000000-0002-0000-0500-000001000000}"/>
  </dataValidations>
  <printOptions horizontalCentered="1"/>
  <pageMargins left="0.78740157480314965" right="0.78740157480314965" top="0.59055118110236227" bottom="0.59055118110236227" header="0.51181102362204722" footer="0.51181102362204722"/>
  <pageSetup paperSize="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H84"/>
  <sheetViews>
    <sheetView zoomScaleNormal="100" workbookViewId="0">
      <selection activeCell="B10" sqref="B10"/>
    </sheetView>
  </sheetViews>
  <sheetFormatPr defaultColWidth="9" defaultRowHeight="13.2"/>
  <cols>
    <col min="1" max="1" width="4.21875" style="1" customWidth="1"/>
    <col min="2" max="2" width="11" style="1" customWidth="1"/>
    <col min="3" max="3" width="16.109375" style="1" customWidth="1"/>
    <col min="4" max="4" width="10.6640625" style="1" customWidth="1"/>
    <col min="5" max="5" width="6.21875" style="1" customWidth="1"/>
    <col min="6" max="6" width="11.6640625" style="1" customWidth="1"/>
    <col min="7" max="7" width="13.6640625" style="1" customWidth="1"/>
    <col min="8" max="8" width="16.77734375" style="1" customWidth="1"/>
    <col min="9" max="9" width="9" style="1"/>
    <col min="10" max="10" width="12.77734375" style="1" customWidth="1"/>
    <col min="11" max="16384" width="9" style="1"/>
  </cols>
  <sheetData>
    <row r="1" spans="2:8" ht="30" customHeight="1">
      <c r="B1" s="100" t="s">
        <v>52</v>
      </c>
    </row>
    <row r="2" spans="2:8" ht="16.2">
      <c r="B2" s="225" t="s">
        <v>70</v>
      </c>
      <c r="C2" s="225"/>
      <c r="D2" s="225"/>
      <c r="E2" s="225"/>
      <c r="F2" s="225"/>
      <c r="G2" s="225"/>
      <c r="H2" s="225"/>
    </row>
    <row r="3" spans="2:8" ht="13.8" thickBot="1"/>
    <row r="4" spans="2:8" ht="28.5" customHeight="1" thickBot="1">
      <c r="B4" s="27" t="s">
        <v>96</v>
      </c>
      <c r="C4" s="3"/>
      <c r="E4" s="226" t="s">
        <v>25</v>
      </c>
      <c r="F4" s="227"/>
      <c r="G4" s="33">
        <v>80</v>
      </c>
      <c r="H4" s="1" t="s">
        <v>41</v>
      </c>
    </row>
    <row r="5" spans="2:8" ht="23.25" customHeight="1" thickBot="1">
      <c r="B5" s="3"/>
      <c r="C5" s="3"/>
    </row>
    <row r="6" spans="2:8" ht="19.5" customHeight="1">
      <c r="B6" s="228" t="s">
        <v>19</v>
      </c>
      <c r="C6" s="229"/>
      <c r="D6" s="4" t="s">
        <v>33</v>
      </c>
      <c r="E6" s="4"/>
      <c r="F6" s="4"/>
      <c r="G6" s="4"/>
      <c r="H6" s="5"/>
    </row>
    <row r="7" spans="2:8" ht="19.5" customHeight="1" thickBot="1">
      <c r="B7" s="230"/>
      <c r="C7" s="231"/>
      <c r="D7" s="6" t="s">
        <v>34</v>
      </c>
      <c r="E7" s="6"/>
      <c r="F7" s="6"/>
      <c r="G7" s="6"/>
      <c r="H7" s="7"/>
    </row>
    <row r="8" spans="2:8" ht="19.5" customHeight="1">
      <c r="B8" s="186" t="s">
        <v>7</v>
      </c>
      <c r="C8" s="187"/>
      <c r="D8" s="192" t="s">
        <v>1</v>
      </c>
      <c r="E8" s="194" t="s">
        <v>2</v>
      </c>
      <c r="F8" s="29" t="s">
        <v>4</v>
      </c>
      <c r="G8" s="205" t="s">
        <v>5</v>
      </c>
      <c r="H8" s="184" t="s">
        <v>6</v>
      </c>
    </row>
    <row r="9" spans="2:8" ht="13.5" customHeight="1" thickBot="1">
      <c r="B9" s="222"/>
      <c r="C9" s="223"/>
      <c r="D9" s="203"/>
      <c r="E9" s="204"/>
      <c r="F9" s="30" t="s">
        <v>37</v>
      </c>
      <c r="G9" s="206"/>
      <c r="H9" s="185"/>
    </row>
    <row r="10" spans="2:8" ht="15.75" customHeight="1">
      <c r="B10" s="53" t="s">
        <v>0</v>
      </c>
      <c r="C10" s="54" t="s">
        <v>132</v>
      </c>
      <c r="D10" s="55">
        <v>1</v>
      </c>
      <c r="E10" s="56" t="s">
        <v>3</v>
      </c>
      <c r="F10" s="151"/>
      <c r="G10" s="152"/>
      <c r="H10" s="65" t="s">
        <v>49</v>
      </c>
    </row>
    <row r="11" spans="2:8" ht="15.75" customHeight="1">
      <c r="B11" s="53"/>
      <c r="C11" s="54" t="s">
        <v>133</v>
      </c>
      <c r="D11" s="55">
        <v>1</v>
      </c>
      <c r="E11" s="56" t="s">
        <v>3</v>
      </c>
      <c r="F11" s="151"/>
      <c r="G11" s="152"/>
      <c r="H11" s="65" t="s">
        <v>49</v>
      </c>
    </row>
    <row r="12" spans="2:8" ht="15.75" customHeight="1">
      <c r="B12" s="53" t="s">
        <v>135</v>
      </c>
      <c r="C12" s="54" t="s">
        <v>134</v>
      </c>
      <c r="D12" s="55">
        <v>2</v>
      </c>
      <c r="E12" s="56" t="s">
        <v>142</v>
      </c>
      <c r="F12" s="151"/>
      <c r="G12" s="152"/>
      <c r="H12" s="65" t="s">
        <v>144</v>
      </c>
    </row>
    <row r="13" spans="2:8" ht="15.75" customHeight="1">
      <c r="B13" s="53"/>
      <c r="C13" s="54" t="s">
        <v>132</v>
      </c>
      <c r="D13" s="55">
        <v>1</v>
      </c>
      <c r="E13" s="56" t="s">
        <v>142</v>
      </c>
      <c r="F13" s="151"/>
      <c r="G13" s="152"/>
      <c r="H13" s="65" t="s">
        <v>144</v>
      </c>
    </row>
    <row r="14" spans="2:8" ht="15.75" customHeight="1">
      <c r="B14" s="53"/>
      <c r="C14" s="54" t="s">
        <v>136</v>
      </c>
      <c r="D14" s="55">
        <v>3</v>
      </c>
      <c r="E14" s="56" t="s">
        <v>142</v>
      </c>
      <c r="F14" s="151"/>
      <c r="G14" s="152"/>
      <c r="H14" s="65" t="s">
        <v>145</v>
      </c>
    </row>
    <row r="15" spans="2:8" ht="15.75" customHeight="1">
      <c r="B15" s="53" t="s">
        <v>138</v>
      </c>
      <c r="C15" s="54" t="s">
        <v>139</v>
      </c>
      <c r="D15" s="55">
        <v>3</v>
      </c>
      <c r="E15" s="56" t="s">
        <v>142</v>
      </c>
      <c r="F15" s="151"/>
      <c r="G15" s="152"/>
      <c r="H15" s="65" t="s">
        <v>146</v>
      </c>
    </row>
    <row r="16" spans="2:8" ht="15.75" customHeight="1">
      <c r="B16" s="53"/>
      <c r="C16" s="54" t="s">
        <v>140</v>
      </c>
      <c r="D16" s="55">
        <v>4</v>
      </c>
      <c r="E16" s="56" t="s">
        <v>142</v>
      </c>
      <c r="F16" s="151"/>
      <c r="G16" s="152"/>
      <c r="H16" s="65" t="s">
        <v>147</v>
      </c>
    </row>
    <row r="17" spans="2:8" ht="15.75" customHeight="1">
      <c r="B17" s="53" t="s">
        <v>137</v>
      </c>
      <c r="C17" s="54" t="s">
        <v>141</v>
      </c>
      <c r="D17" s="55">
        <v>4</v>
      </c>
      <c r="E17" s="56" t="s">
        <v>142</v>
      </c>
      <c r="F17" s="151"/>
      <c r="G17" s="152"/>
      <c r="H17" s="65" t="s">
        <v>148</v>
      </c>
    </row>
    <row r="18" spans="2:8" ht="15.75" customHeight="1">
      <c r="B18" s="53" t="s">
        <v>154</v>
      </c>
      <c r="C18" s="54" t="s">
        <v>143</v>
      </c>
      <c r="D18" s="55">
        <v>300</v>
      </c>
      <c r="E18" s="56" t="s">
        <v>149</v>
      </c>
      <c r="F18" s="151"/>
      <c r="G18" s="152"/>
      <c r="H18" s="65" t="s">
        <v>153</v>
      </c>
    </row>
    <row r="19" spans="2:8" ht="15.75" customHeight="1">
      <c r="B19" s="53" t="s">
        <v>155</v>
      </c>
      <c r="C19" s="54" t="s">
        <v>150</v>
      </c>
      <c r="D19" s="161" t="s">
        <v>151</v>
      </c>
      <c r="E19" s="56" t="s">
        <v>50</v>
      </c>
      <c r="F19" s="151"/>
      <c r="G19" s="152"/>
      <c r="H19" s="65" t="s">
        <v>152</v>
      </c>
    </row>
    <row r="20" spans="2:8" ht="15.75" customHeight="1">
      <c r="B20" s="57"/>
      <c r="C20" s="58"/>
      <c r="D20" s="59"/>
      <c r="E20" s="60"/>
      <c r="F20" s="34"/>
      <c r="G20" s="68">
        <f t="shared" ref="G20:G29" si="0">D20*F20</f>
        <v>0</v>
      </c>
      <c r="H20" s="66"/>
    </row>
    <row r="21" spans="2:8" ht="15.75" customHeight="1">
      <c r="B21" s="57"/>
      <c r="C21" s="58"/>
      <c r="D21" s="59"/>
      <c r="E21" s="60"/>
      <c r="F21" s="34"/>
      <c r="G21" s="68">
        <f t="shared" si="0"/>
        <v>0</v>
      </c>
      <c r="H21" s="66"/>
    </row>
    <row r="22" spans="2:8" ht="15.75" customHeight="1">
      <c r="B22" s="57"/>
      <c r="C22" s="58"/>
      <c r="D22" s="59"/>
      <c r="E22" s="60"/>
      <c r="F22" s="34"/>
      <c r="G22" s="68">
        <f t="shared" si="0"/>
        <v>0</v>
      </c>
      <c r="H22" s="66"/>
    </row>
    <row r="23" spans="2:8" ht="15.75" customHeight="1">
      <c r="B23" s="57"/>
      <c r="C23" s="58"/>
      <c r="D23" s="59"/>
      <c r="E23" s="60"/>
      <c r="F23" s="34"/>
      <c r="G23" s="68">
        <f t="shared" si="0"/>
        <v>0</v>
      </c>
      <c r="H23" s="66"/>
    </row>
    <row r="24" spans="2:8" ht="15.75" customHeight="1">
      <c r="B24" s="57"/>
      <c r="C24" s="58"/>
      <c r="D24" s="59"/>
      <c r="E24" s="60"/>
      <c r="F24" s="34"/>
      <c r="G24" s="68">
        <f t="shared" si="0"/>
        <v>0</v>
      </c>
      <c r="H24" s="66"/>
    </row>
    <row r="25" spans="2:8" ht="15.75" customHeight="1">
      <c r="B25" s="57"/>
      <c r="C25" s="58"/>
      <c r="D25" s="59"/>
      <c r="E25" s="60"/>
      <c r="F25" s="34"/>
      <c r="G25" s="68">
        <f t="shared" si="0"/>
        <v>0</v>
      </c>
      <c r="H25" s="66"/>
    </row>
    <row r="26" spans="2:8" ht="15.75" customHeight="1">
      <c r="B26" s="57"/>
      <c r="C26" s="58"/>
      <c r="D26" s="59"/>
      <c r="E26" s="60"/>
      <c r="F26" s="34"/>
      <c r="G26" s="68">
        <f t="shared" si="0"/>
        <v>0</v>
      </c>
      <c r="H26" s="66"/>
    </row>
    <row r="27" spans="2:8" ht="15.75" customHeight="1">
      <c r="B27" s="57"/>
      <c r="C27" s="58"/>
      <c r="D27" s="59"/>
      <c r="E27" s="60"/>
      <c r="F27" s="34"/>
      <c r="G27" s="68">
        <f t="shared" si="0"/>
        <v>0</v>
      </c>
      <c r="H27" s="66"/>
    </row>
    <row r="28" spans="2:8" ht="15.75" customHeight="1">
      <c r="B28" s="57"/>
      <c r="C28" s="58"/>
      <c r="D28" s="59"/>
      <c r="E28" s="60"/>
      <c r="F28" s="34"/>
      <c r="G28" s="68">
        <f t="shared" si="0"/>
        <v>0</v>
      </c>
      <c r="H28" s="66"/>
    </row>
    <row r="29" spans="2:8" ht="15.75" customHeight="1" thickBot="1">
      <c r="B29" s="61"/>
      <c r="C29" s="62"/>
      <c r="D29" s="63"/>
      <c r="E29" s="64"/>
      <c r="F29" s="51"/>
      <c r="G29" s="68">
        <f t="shared" si="0"/>
        <v>0</v>
      </c>
      <c r="H29" s="67"/>
    </row>
    <row r="30" spans="2:8" ht="26.25" customHeight="1" thickBot="1">
      <c r="B30" s="190" t="s">
        <v>15</v>
      </c>
      <c r="C30" s="191"/>
      <c r="D30" s="15"/>
      <c r="E30" s="16"/>
      <c r="F30" s="47"/>
      <c r="G30" s="69"/>
      <c r="H30" s="18"/>
    </row>
    <row r="31" spans="2:8" ht="20.25" customHeight="1">
      <c r="B31" s="28"/>
      <c r="D31" s="8"/>
      <c r="E31" s="20"/>
      <c r="F31" s="8"/>
      <c r="G31" s="4"/>
      <c r="H31" s="8"/>
    </row>
    <row r="32" spans="2:8" ht="21" customHeight="1" thickBot="1">
      <c r="B32" s="10"/>
      <c r="C32" s="10"/>
      <c r="D32" s="10"/>
      <c r="E32" s="10"/>
      <c r="F32" s="10"/>
      <c r="G32" s="10"/>
      <c r="H32" s="10"/>
    </row>
    <row r="33" spans="2:8" ht="19.5" customHeight="1">
      <c r="B33" s="212" t="s">
        <v>35</v>
      </c>
      <c r="C33" s="213"/>
      <c r="D33" s="8" t="s">
        <v>104</v>
      </c>
      <c r="E33" s="8"/>
      <c r="F33" s="8"/>
      <c r="G33" s="8"/>
      <c r="H33" s="9"/>
    </row>
    <row r="34" spans="2:8" ht="19.5" customHeight="1" thickBot="1">
      <c r="B34" s="216"/>
      <c r="C34" s="217"/>
      <c r="D34" s="10" t="s">
        <v>11</v>
      </c>
      <c r="E34" s="10"/>
      <c r="F34" s="10"/>
      <c r="G34" s="10"/>
      <c r="H34" s="11"/>
    </row>
    <row r="35" spans="2:8" ht="19.5" customHeight="1">
      <c r="B35" s="186" t="s">
        <v>7</v>
      </c>
      <c r="C35" s="187"/>
      <c r="D35" s="192" t="s">
        <v>1</v>
      </c>
      <c r="E35" s="194" t="s">
        <v>2</v>
      </c>
      <c r="F35" s="29" t="s">
        <v>4</v>
      </c>
      <c r="G35" s="205" t="s">
        <v>5</v>
      </c>
      <c r="H35" s="184" t="s">
        <v>6</v>
      </c>
    </row>
    <row r="36" spans="2:8" ht="13.5" customHeight="1" thickBot="1">
      <c r="B36" s="188"/>
      <c r="C36" s="189"/>
      <c r="D36" s="193"/>
      <c r="E36" s="195"/>
      <c r="F36" s="31" t="s">
        <v>37</v>
      </c>
      <c r="G36" s="207"/>
      <c r="H36" s="202"/>
    </row>
    <row r="37" spans="2:8" ht="15.75" customHeight="1">
      <c r="B37" s="238" t="s">
        <v>51</v>
      </c>
      <c r="C37" s="239"/>
      <c r="D37" s="70">
        <v>9</v>
      </c>
      <c r="E37" s="71" t="s">
        <v>13</v>
      </c>
      <c r="F37" s="153"/>
      <c r="G37" s="154"/>
      <c r="H37" s="72" t="s">
        <v>23</v>
      </c>
    </row>
    <row r="38" spans="2:8" ht="15.75" customHeight="1">
      <c r="B38" s="246"/>
      <c r="C38" s="247"/>
      <c r="D38" s="73"/>
      <c r="E38" s="74"/>
      <c r="F38" s="75"/>
      <c r="G38" s="82">
        <f>D38*F38</f>
        <v>0</v>
      </c>
      <c r="H38" s="76"/>
    </row>
    <row r="39" spans="2:8" ht="15.75" customHeight="1" thickBot="1">
      <c r="B39" s="242"/>
      <c r="C39" s="243"/>
      <c r="D39" s="77"/>
      <c r="E39" s="78"/>
      <c r="F39" s="79"/>
      <c r="G39" s="83">
        <f>D39*F39</f>
        <v>0</v>
      </c>
      <c r="H39" s="80"/>
    </row>
    <row r="40" spans="2:8" ht="26.25" customHeight="1" thickBot="1">
      <c r="B40" s="190" t="s">
        <v>16</v>
      </c>
      <c r="C40" s="191"/>
      <c r="D40" s="48"/>
      <c r="E40" s="16"/>
      <c r="F40" s="49"/>
      <c r="G40" s="156"/>
      <c r="H40" s="18"/>
    </row>
    <row r="41" spans="2:8" ht="20.25" customHeight="1">
      <c r="B41" s="25"/>
      <c r="C41" s="25"/>
      <c r="D41" s="8"/>
      <c r="E41" s="20"/>
      <c r="F41" s="8"/>
      <c r="G41" s="4"/>
      <c r="H41" s="8"/>
    </row>
    <row r="42" spans="2:8" ht="20.25" customHeight="1">
      <c r="B42" s="26"/>
      <c r="C42" s="26"/>
      <c r="D42" s="22"/>
      <c r="E42" s="23"/>
      <c r="F42" s="22"/>
      <c r="G42" s="24"/>
      <c r="H42" s="22"/>
    </row>
    <row r="43" spans="2:8" ht="20.25" customHeight="1">
      <c r="B43" s="26"/>
      <c r="C43" s="26"/>
      <c r="D43" s="22"/>
      <c r="E43" s="23"/>
      <c r="F43" s="22"/>
      <c r="G43" s="24"/>
      <c r="H43" s="22"/>
    </row>
    <row r="44" spans="2:8" ht="20.25" customHeight="1">
      <c r="B44" s="26"/>
      <c r="C44" s="26"/>
      <c r="D44" s="22"/>
      <c r="E44" s="23"/>
      <c r="F44" s="22"/>
      <c r="G44" s="24"/>
      <c r="H44" s="22"/>
    </row>
    <row r="45" spans="2:8" ht="20.25" customHeight="1" thickBot="1">
      <c r="B45" s="26"/>
      <c r="C45" s="26"/>
      <c r="D45" s="22"/>
      <c r="E45" s="23"/>
      <c r="F45" s="22"/>
      <c r="G45" s="24"/>
      <c r="H45" s="22"/>
    </row>
    <row r="46" spans="2:8" ht="19.5" customHeight="1">
      <c r="B46" s="212" t="s">
        <v>36</v>
      </c>
      <c r="C46" s="213"/>
      <c r="D46" s="8" t="s">
        <v>12</v>
      </c>
      <c r="E46" s="8" t="s">
        <v>44</v>
      </c>
      <c r="F46" s="8"/>
      <c r="G46" s="8"/>
      <c r="H46" s="9"/>
    </row>
    <row r="47" spans="2:8" ht="19.5" customHeight="1">
      <c r="B47" s="214"/>
      <c r="C47" s="215"/>
      <c r="D47" s="22"/>
      <c r="E47" s="22" t="s">
        <v>48</v>
      </c>
      <c r="F47" s="22"/>
      <c r="G47" s="22"/>
      <c r="H47" s="50"/>
    </row>
    <row r="48" spans="2:8" ht="19.5" customHeight="1" thickBot="1">
      <c r="B48" s="216"/>
      <c r="C48" s="217"/>
      <c r="D48" s="10" t="s">
        <v>11</v>
      </c>
      <c r="E48" s="10"/>
      <c r="F48" s="10"/>
      <c r="G48" s="10"/>
      <c r="H48" s="11"/>
    </row>
    <row r="49" spans="2:8" ht="19.5" customHeight="1">
      <c r="B49" s="186" t="s">
        <v>7</v>
      </c>
      <c r="C49" s="187"/>
      <c r="D49" s="192" t="s">
        <v>1</v>
      </c>
      <c r="E49" s="194" t="s">
        <v>2</v>
      </c>
      <c r="F49" s="29" t="s">
        <v>4</v>
      </c>
      <c r="G49" s="205" t="s">
        <v>5</v>
      </c>
      <c r="H49" s="184" t="s">
        <v>6</v>
      </c>
    </row>
    <row r="50" spans="2:8" ht="13.5" customHeight="1" thickBot="1">
      <c r="B50" s="188"/>
      <c r="C50" s="189"/>
      <c r="D50" s="193"/>
      <c r="E50" s="195"/>
      <c r="F50" s="31" t="s">
        <v>37</v>
      </c>
      <c r="G50" s="207"/>
      <c r="H50" s="202"/>
    </row>
    <row r="51" spans="2:8" s="14" customFormat="1" ht="13.5" customHeight="1">
      <c r="B51" s="238" t="s">
        <v>10</v>
      </c>
      <c r="C51" s="239"/>
      <c r="D51" s="85">
        <v>1</v>
      </c>
      <c r="E51" s="86" t="s">
        <v>13</v>
      </c>
      <c r="F51" s="157"/>
      <c r="G51" s="158"/>
      <c r="H51" s="155"/>
    </row>
    <row r="52" spans="2:8" ht="15.75" customHeight="1" thickBot="1">
      <c r="B52" s="244"/>
      <c r="C52" s="245"/>
      <c r="D52" s="87"/>
      <c r="E52" s="88"/>
      <c r="F52" s="89"/>
      <c r="G52" s="91">
        <f>D52*F52</f>
        <v>0</v>
      </c>
      <c r="H52" s="90"/>
    </row>
    <row r="53" spans="2:8" ht="26.25" customHeight="1" thickBot="1">
      <c r="B53" s="190" t="s">
        <v>17</v>
      </c>
      <c r="C53" s="191"/>
      <c r="D53" s="15"/>
      <c r="E53" s="16"/>
      <c r="F53" s="17"/>
      <c r="G53" s="159"/>
      <c r="H53" s="18"/>
    </row>
    <row r="54" spans="2:8" ht="20.25" customHeight="1">
      <c r="B54" s="19"/>
      <c r="C54" s="19"/>
      <c r="D54" s="8"/>
      <c r="E54" s="20"/>
      <c r="F54" s="8"/>
      <c r="G54" s="4"/>
      <c r="H54" s="8"/>
    </row>
    <row r="55" spans="2:8" ht="20.25" customHeight="1" thickBot="1">
      <c r="B55" s="21"/>
      <c r="C55" s="21"/>
      <c r="D55" s="22"/>
      <c r="E55" s="23"/>
      <c r="F55" s="22"/>
      <c r="G55" s="24"/>
      <c r="H55" s="22"/>
    </row>
    <row r="56" spans="2:8" ht="30.75" customHeight="1" thickBot="1">
      <c r="B56" s="208" t="s">
        <v>14</v>
      </c>
      <c r="C56" s="209"/>
      <c r="D56" s="12"/>
      <c r="E56" s="12"/>
      <c r="F56" s="12"/>
      <c r="G56" s="12"/>
      <c r="H56" s="13"/>
    </row>
    <row r="57" spans="2:8" ht="19.5" customHeight="1">
      <c r="B57" s="186" t="s">
        <v>7</v>
      </c>
      <c r="C57" s="187"/>
      <c r="D57" s="192" t="s">
        <v>1</v>
      </c>
      <c r="E57" s="194" t="s">
        <v>2</v>
      </c>
      <c r="F57" s="29" t="s">
        <v>4</v>
      </c>
      <c r="G57" s="205" t="s">
        <v>5</v>
      </c>
      <c r="H57" s="184" t="s">
        <v>6</v>
      </c>
    </row>
    <row r="58" spans="2:8" ht="13.5" customHeight="1" thickBot="1">
      <c r="B58" s="222"/>
      <c r="C58" s="223"/>
      <c r="D58" s="203"/>
      <c r="E58" s="204"/>
      <c r="F58" s="30" t="s">
        <v>37</v>
      </c>
      <c r="G58" s="206"/>
      <c r="H58" s="185"/>
    </row>
    <row r="59" spans="2:8" ht="15.75" customHeight="1">
      <c r="B59" s="236"/>
      <c r="C59" s="237"/>
      <c r="D59" s="92"/>
      <c r="E59" s="93"/>
      <c r="F59" s="32"/>
      <c r="G59" s="68">
        <f>D59*F59</f>
        <v>0</v>
      </c>
      <c r="H59" s="94"/>
    </row>
    <row r="60" spans="2:8" ht="15.75" customHeight="1">
      <c r="B60" s="240"/>
      <c r="C60" s="241"/>
      <c r="D60" s="95"/>
      <c r="E60" s="96"/>
      <c r="F60" s="34"/>
      <c r="G60" s="99">
        <f>D60*F60</f>
        <v>0</v>
      </c>
      <c r="H60" s="97"/>
    </row>
    <row r="61" spans="2:8" ht="15.75" customHeight="1" thickBot="1">
      <c r="B61" s="242"/>
      <c r="C61" s="243"/>
      <c r="D61" s="98"/>
      <c r="E61" s="78"/>
      <c r="F61" s="51"/>
      <c r="G61" s="99">
        <f>D61*F61</f>
        <v>0</v>
      </c>
      <c r="H61" s="80"/>
    </row>
    <row r="62" spans="2:8" ht="26.25" customHeight="1" thickBot="1">
      <c r="B62" s="190" t="s">
        <v>18</v>
      </c>
      <c r="C62" s="191"/>
      <c r="D62" s="15"/>
      <c r="E62" s="16"/>
      <c r="F62" s="17"/>
      <c r="G62" s="69">
        <f>SUM(G59:G61)</f>
        <v>0</v>
      </c>
      <c r="H62" s="18"/>
    </row>
    <row r="63" spans="2:8" ht="18" customHeight="1"/>
    <row r="64" spans="2:8" ht="18" customHeight="1"/>
    <row r="65" spans="2:8" ht="18" customHeight="1" thickBot="1"/>
    <row r="66" spans="2:8" ht="24" customHeight="1">
      <c r="D66" s="176" t="s">
        <v>55</v>
      </c>
      <c r="E66" s="177"/>
      <c r="F66" s="178"/>
      <c r="G66" s="232">
        <v>350000</v>
      </c>
      <c r="H66" s="233"/>
    </row>
    <row r="67" spans="2:8" ht="24" customHeight="1" thickBot="1">
      <c r="D67" s="174" t="s">
        <v>56</v>
      </c>
      <c r="E67" s="175"/>
      <c r="F67" s="179"/>
      <c r="G67" s="234">
        <v>1.1000000000000001</v>
      </c>
      <c r="H67" s="235"/>
    </row>
    <row r="68" spans="2:8" ht="24" customHeight="1">
      <c r="D68" s="180" t="s">
        <v>46</v>
      </c>
      <c r="E68" s="181"/>
      <c r="F68" s="181"/>
      <c r="G68" s="170">
        <v>4688200</v>
      </c>
      <c r="H68" s="171"/>
    </row>
    <row r="69" spans="2:8" ht="24" customHeight="1">
      <c r="D69" s="182" t="s">
        <v>39</v>
      </c>
      <c r="E69" s="183"/>
      <c r="F69" s="183"/>
      <c r="G69" s="172">
        <f>G68/2</f>
        <v>2344100</v>
      </c>
      <c r="H69" s="173"/>
    </row>
    <row r="70" spans="2:8" ht="24" customHeight="1" thickBot="1">
      <c r="D70" s="174" t="s">
        <v>47</v>
      </c>
      <c r="E70" s="175"/>
      <c r="F70" s="175"/>
      <c r="G70" s="162">
        <f>G68/G4</f>
        <v>58602.5</v>
      </c>
      <c r="H70" s="163"/>
    </row>
    <row r="71" spans="2:8" ht="26.25" customHeight="1" thickBot="1">
      <c r="D71" s="174" t="s">
        <v>40</v>
      </c>
      <c r="E71" s="175"/>
      <c r="F71" s="175"/>
      <c r="G71" s="164">
        <v>2344000</v>
      </c>
      <c r="H71" s="165"/>
    </row>
    <row r="75" spans="2:8" ht="16.2">
      <c r="B75" s="2" t="s">
        <v>20</v>
      </c>
    </row>
    <row r="76" spans="2:8" ht="12" customHeight="1">
      <c r="B76" s="2"/>
    </row>
    <row r="77" spans="2:8" ht="18" customHeight="1">
      <c r="B77" s="41" t="s">
        <v>80</v>
      </c>
      <c r="C77" s="42"/>
      <c r="D77" s="42"/>
      <c r="E77" s="35"/>
      <c r="F77" s="35"/>
      <c r="G77" s="35"/>
      <c r="H77" s="36"/>
    </row>
    <row r="78" spans="2:8" ht="18" customHeight="1">
      <c r="B78" s="43" t="s">
        <v>81</v>
      </c>
      <c r="C78" s="44"/>
      <c r="D78" s="44"/>
      <c r="E78" s="37"/>
      <c r="F78" s="37"/>
      <c r="G78" s="37"/>
      <c r="H78" s="38"/>
    </row>
    <row r="79" spans="2:8" ht="18" customHeight="1">
      <c r="B79" s="43" t="s">
        <v>82</v>
      </c>
      <c r="C79" s="44"/>
      <c r="D79" s="44"/>
      <c r="E79" s="37"/>
      <c r="F79" s="37"/>
      <c r="G79" s="37"/>
      <c r="H79" s="38"/>
    </row>
    <row r="80" spans="2:8" ht="18" customHeight="1">
      <c r="B80" s="43" t="s">
        <v>83</v>
      </c>
      <c r="C80" s="44"/>
      <c r="D80" s="44"/>
      <c r="E80" s="37"/>
      <c r="F80" s="37"/>
      <c r="G80" s="37"/>
      <c r="H80" s="38"/>
    </row>
    <row r="81" spans="2:8" ht="18" customHeight="1">
      <c r="B81" s="43" t="s">
        <v>84</v>
      </c>
      <c r="C81" s="44"/>
      <c r="D81" s="44"/>
      <c r="E81" s="37"/>
      <c r="F81" s="37"/>
      <c r="G81" s="37"/>
      <c r="H81" s="38"/>
    </row>
    <row r="82" spans="2:8" ht="18" customHeight="1">
      <c r="B82" s="43" t="s">
        <v>85</v>
      </c>
      <c r="C82" s="44"/>
      <c r="D82" s="44"/>
      <c r="E82" s="37"/>
      <c r="F82" s="37"/>
      <c r="G82" s="37"/>
      <c r="H82" s="38"/>
    </row>
    <row r="83" spans="2:8" ht="18" customHeight="1">
      <c r="B83" s="43" t="s">
        <v>86</v>
      </c>
      <c r="C83" s="44"/>
      <c r="D83" s="44"/>
      <c r="E83" s="37"/>
      <c r="F83" s="37"/>
      <c r="G83" s="37"/>
      <c r="H83" s="38"/>
    </row>
    <row r="84" spans="2:8" ht="18" customHeight="1">
      <c r="B84" s="45" t="s">
        <v>77</v>
      </c>
      <c r="C84" s="46"/>
      <c r="D84" s="46"/>
      <c r="E84" s="39"/>
      <c r="F84" s="39"/>
      <c r="G84" s="39"/>
      <c r="H84" s="40"/>
    </row>
  </sheetData>
  <mergeCells count="50">
    <mergeCell ref="E4:F4"/>
    <mergeCell ref="B38:C38"/>
    <mergeCell ref="B51:C51"/>
    <mergeCell ref="H57:H58"/>
    <mergeCell ref="B49:C50"/>
    <mergeCell ref="D49:D50"/>
    <mergeCell ref="D57:D58"/>
    <mergeCell ref="E57:E58"/>
    <mergeCell ref="G57:G58"/>
    <mergeCell ref="B53:C53"/>
    <mergeCell ref="B6:C7"/>
    <mergeCell ref="B33:C34"/>
    <mergeCell ref="G49:G50"/>
    <mergeCell ref="H49:H50"/>
    <mergeCell ref="B30:C30"/>
    <mergeCell ref="B40:C40"/>
    <mergeCell ref="B57:C58"/>
    <mergeCell ref="G8:G9"/>
    <mergeCell ref="E49:E50"/>
    <mergeCell ref="D8:D9"/>
    <mergeCell ref="E8:E9"/>
    <mergeCell ref="B56:C56"/>
    <mergeCell ref="B62:C62"/>
    <mergeCell ref="B2:H2"/>
    <mergeCell ref="B35:C36"/>
    <mergeCell ref="D35:D36"/>
    <mergeCell ref="E35:E36"/>
    <mergeCell ref="G35:G36"/>
    <mergeCell ref="H35:H36"/>
    <mergeCell ref="B8:C9"/>
    <mergeCell ref="B59:C59"/>
    <mergeCell ref="B37:C37"/>
    <mergeCell ref="H8:H9"/>
    <mergeCell ref="B60:C60"/>
    <mergeCell ref="B61:C61"/>
    <mergeCell ref="B39:C39"/>
    <mergeCell ref="B52:C52"/>
    <mergeCell ref="B46:C48"/>
    <mergeCell ref="D70:F70"/>
    <mergeCell ref="D71:F71"/>
    <mergeCell ref="D66:F66"/>
    <mergeCell ref="D67:F67"/>
    <mergeCell ref="D68:F68"/>
    <mergeCell ref="D69:F69"/>
    <mergeCell ref="G70:H70"/>
    <mergeCell ref="G71:H71"/>
    <mergeCell ref="G66:H66"/>
    <mergeCell ref="G67:H67"/>
    <mergeCell ref="G68:H68"/>
    <mergeCell ref="G69:H69"/>
  </mergeCells>
  <phoneticPr fontId="1"/>
  <dataValidations count="2">
    <dataValidation imeMode="on" allowBlank="1" showInputMessage="1" showErrorMessage="1" sqref="B59:C61 B37:C39 E37:E39 H37:H39 H59:H61 E59:E61 H51:H52 E51:E52 B51:C52 B10:C29 E10:E29 H10:H30" xr:uid="{00000000-0002-0000-0600-000000000000}"/>
    <dataValidation imeMode="off" allowBlank="1" showInputMessage="1" showErrorMessage="1" sqref="D59:D61 D37:D39 F37:G39 F59:G61 F51:G52 D51:D52 D10:D29 F10:F29" xr:uid="{00000000-0002-0000-0600-000001000000}"/>
  </dataValidations>
  <printOptions horizontalCentered="1"/>
  <pageMargins left="0.78740157480314965" right="0.78740157480314965" top="0.59055118110236227" bottom="0.59055118110236227" header="0.51181102362204722" footer="0.51181102362204722"/>
  <pageSetup paperSize="9" orientation="portrait"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屋上</vt:lpstr>
      <vt:lpstr>壁面</vt:lpstr>
      <vt:lpstr>空地</vt:lpstr>
      <vt:lpstr>駐車場</vt:lpstr>
      <vt:lpstr>生垣</vt:lpstr>
      <vt:lpstr>園路整備</vt:lpstr>
      <vt:lpstr>記入例</vt:lpstr>
      <vt:lpstr>園路整備!Print_Area</vt:lpstr>
      <vt:lpstr>屋上!Print_Area</vt:lpstr>
      <vt:lpstr>記入例!Print_Area</vt:lpstr>
      <vt:lpstr>空地!Print_Area</vt:lpstr>
      <vt:lpstr>生垣!Print_Area</vt:lpstr>
      <vt:lpstr>駐車場!Print_Area</vt:lpstr>
      <vt:lpstr>壁面!Print_Area</vt:lpstr>
    </vt:vector>
  </TitlesOfParts>
  <Company>名古屋市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ryokukasuisin</dc:creator>
  <cp:lastModifiedBy>Administrator</cp:lastModifiedBy>
  <cp:lastPrinted>2025-03-19T10:11:51Z</cp:lastPrinted>
  <dcterms:created xsi:type="dcterms:W3CDTF">2009-04-17T00:53:43Z</dcterms:created>
  <dcterms:modified xsi:type="dcterms:W3CDTF">2025-03-19T10:13:01Z</dcterms:modified>
</cp:coreProperties>
</file>