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K:\永年保存\都市計画G\[様式]駐車場条例\20210401 様式\HP掲載用\futigimu_20210401 -2\"/>
    </mc:Choice>
  </mc:AlternateContent>
  <xr:revisionPtr revIDLastSave="0" documentId="13_ncr:1_{2686244F-85E3-49C6-9081-3C3CA61F9735}" xr6:coauthVersionLast="36" xr6:coauthVersionMax="36" xr10:uidLastSave="{00000000-0000-0000-0000-000000000000}"/>
  <bookViews>
    <workbookView xWindow="1845" yWindow="0" windowWidth="19200" windowHeight="11070" tabRatio="897" xr2:uid="{00000000-000D-0000-FFFF-FFFF00000000}"/>
  </bookViews>
  <sheets>
    <sheet name="届出手順" sheetId="4" r:id="rId1"/>
    <sheet name="印刷ページ" sheetId="5" r:id="rId2"/>
    <sheet name="様式第１ 駐車施設設置(変更)承認申請書" sheetId="1" r:id="rId3"/>
    <sheet name="様式第２ 駐車施設調書" sheetId="2" r:id="rId4"/>
    <sheet name="様式第４ 駐車施設（変更）届出書" sheetId="3" r:id="rId5"/>
    <sheet name="技術的基準ﾁｪｯｸﾘｽﾄ（駐車場法）" sheetId="6" r:id="rId6"/>
  </sheets>
  <definedNames>
    <definedName name="_xlnm.Print_Area" localSheetId="1">印刷ページ!$A$1:$AD$30,印刷ページ!$A$32:$AD$56,印刷ページ!$A$58:$AD$85</definedName>
    <definedName name="_xlnm.Print_Area" localSheetId="0">届出手順!$A$1:$N$31</definedName>
    <definedName name="_xlnm.Print_Area" localSheetId="2">'様式第１ 駐車施設設置(変更)承認申請書'!$A$1:$AA$30</definedName>
    <definedName name="_xlnm.Print_Area" localSheetId="3">'様式第２ 駐車施設調書'!$A$1:$Z$25</definedName>
    <definedName name="_xlnm.Print_Area" localSheetId="4">'様式第４ 駐車施設（変更）届出書'!$A$1:$Z$28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6" i="5" l="1"/>
  <c r="N5" i="3" l="1"/>
  <c r="N6" i="3"/>
  <c r="N7" i="3"/>
  <c r="C11" i="3"/>
  <c r="G17" i="3" s="1"/>
  <c r="C15" i="3"/>
  <c r="G15" i="3"/>
  <c r="K15" i="3"/>
  <c r="O15" i="3"/>
  <c r="W15" i="3"/>
  <c r="C16" i="3"/>
  <c r="G16" i="3"/>
  <c r="K16" i="3"/>
  <c r="O16" i="3"/>
  <c r="W16" i="3"/>
  <c r="W17" i="3"/>
  <c r="C20" i="3"/>
  <c r="G22" i="3"/>
  <c r="G23" i="3"/>
  <c r="G24" i="3"/>
  <c r="L22" i="3"/>
  <c r="Q22" i="3"/>
  <c r="O5" i="1"/>
  <c r="O6" i="1"/>
  <c r="O7" i="1"/>
  <c r="D11" i="1"/>
  <c r="D18" i="1"/>
  <c r="D19" i="1"/>
  <c r="H18" i="1"/>
  <c r="H19" i="1"/>
  <c r="L18" i="1"/>
  <c r="L19" i="1"/>
  <c r="P18" i="1"/>
  <c r="P19" i="1"/>
  <c r="X18" i="1"/>
  <c r="X19" i="1"/>
  <c r="X20" i="1" s="1"/>
  <c r="D22" i="1"/>
  <c r="H24" i="1"/>
  <c r="H25" i="1"/>
  <c r="H26" i="1"/>
  <c r="M24" i="1"/>
  <c r="R24" i="1"/>
  <c r="F46" i="5"/>
  <c r="F45" i="5"/>
  <c r="F44" i="5"/>
  <c r="S16" i="3" l="1"/>
  <c r="K17" i="3"/>
  <c r="O17" i="3"/>
  <c r="C17" i="3"/>
  <c r="S17" i="3" l="1"/>
  <c r="T18" i="1"/>
  <c r="T19" i="1"/>
  <c r="L24" i="3"/>
  <c r="M26" i="1" l="1"/>
  <c r="G27" i="5" l="1"/>
  <c r="W3" i="5"/>
  <c r="K24" i="5"/>
  <c r="U24" i="5"/>
  <c r="P24" i="5"/>
  <c r="AB60" i="5"/>
  <c r="Z60" i="5"/>
  <c r="V60" i="5"/>
  <c r="K81" i="5" l="1"/>
  <c r="K80" i="5"/>
  <c r="K79" i="5"/>
  <c r="P79" i="5"/>
  <c r="U79" i="5"/>
  <c r="K26" i="5"/>
  <c r="K25" i="5"/>
  <c r="G11" i="5"/>
  <c r="K73" i="5" l="1"/>
  <c r="K72" i="5"/>
  <c r="AA73" i="5"/>
  <c r="AA72" i="5"/>
  <c r="S73" i="5"/>
  <c r="S72" i="5"/>
  <c r="O73" i="5"/>
  <c r="O72" i="5"/>
  <c r="G83" i="5"/>
  <c r="G77" i="5"/>
  <c r="S75" i="5"/>
  <c r="O75" i="5"/>
  <c r="K75" i="5"/>
  <c r="G75" i="5"/>
  <c r="G73" i="5"/>
  <c r="G72" i="5"/>
  <c r="G68" i="5"/>
  <c r="Q64" i="5"/>
  <c r="Q63" i="5"/>
  <c r="Q62" i="5"/>
  <c r="O48" i="5"/>
  <c r="F55" i="5"/>
  <c r="F54" i="5"/>
  <c r="X53" i="5"/>
  <c r="U53" i="5"/>
  <c r="R53" i="5"/>
  <c r="O53" i="5"/>
  <c r="L53" i="5"/>
  <c r="I53" i="5"/>
  <c r="F53" i="5"/>
  <c r="X51" i="5"/>
  <c r="X50" i="5"/>
  <c r="X49" i="5"/>
  <c r="U51" i="5"/>
  <c r="U50" i="5"/>
  <c r="U49" i="5"/>
  <c r="R51" i="5"/>
  <c r="R50" i="5"/>
  <c r="R49" i="5"/>
  <c r="O51" i="5"/>
  <c r="O50" i="5"/>
  <c r="O49" i="5"/>
  <c r="L51" i="5"/>
  <c r="L50" i="5"/>
  <c r="L49" i="5"/>
  <c r="I51" i="5"/>
  <c r="I50" i="5"/>
  <c r="I49" i="5"/>
  <c r="F51" i="5"/>
  <c r="F50" i="5"/>
  <c r="F49" i="5"/>
  <c r="X48" i="5"/>
  <c r="U48" i="5"/>
  <c r="R48" i="5"/>
  <c r="L48" i="5"/>
  <c r="I48" i="5"/>
  <c r="F48" i="5"/>
  <c r="V46" i="5"/>
  <c r="V45" i="5"/>
  <c r="V44" i="5"/>
  <c r="U43" i="5"/>
  <c r="U42" i="5"/>
  <c r="U41" i="5"/>
  <c r="P43" i="5"/>
  <c r="P42" i="5"/>
  <c r="P41" i="5"/>
  <c r="K43" i="5"/>
  <c r="K42" i="5"/>
  <c r="K41" i="5"/>
  <c r="F43" i="5"/>
  <c r="F42" i="5"/>
  <c r="F41" i="5"/>
  <c r="Z39" i="5"/>
  <c r="Q39" i="5"/>
  <c r="F39" i="5"/>
  <c r="F38" i="5"/>
  <c r="F37" i="5"/>
  <c r="F36" i="5"/>
  <c r="F35" i="5"/>
  <c r="F34" i="5"/>
  <c r="AC3" i="5"/>
  <c r="AA3" i="5"/>
  <c r="AA18" i="5"/>
  <c r="AA19" i="5"/>
  <c r="W21" i="5"/>
  <c r="G14" i="5"/>
  <c r="G13" i="5"/>
  <c r="X12" i="5"/>
  <c r="S12" i="5"/>
  <c r="M12" i="5"/>
  <c r="G12" i="5"/>
  <c r="V12" i="2"/>
  <c r="V11" i="2"/>
  <c r="V10" i="2"/>
  <c r="S19" i="3"/>
  <c r="T21" i="1"/>
  <c r="Z24" i="5" l="1"/>
  <c r="W24" i="1" s="1"/>
  <c r="Z79" i="5"/>
  <c r="AA20" i="5"/>
  <c r="W73" i="5"/>
  <c r="W75" i="5"/>
  <c r="W72" i="5"/>
  <c r="AA50" i="5"/>
  <c r="AA49" i="5"/>
  <c r="AA51" i="5"/>
  <c r="Z42" i="5"/>
  <c r="Z41" i="5"/>
  <c r="Z43" i="5"/>
  <c r="S15" i="3"/>
  <c r="V22" i="3" l="1"/>
  <c r="AC22" i="3" s="1"/>
  <c r="AD26" i="1"/>
  <c r="W76" i="5"/>
  <c r="AA74" i="5"/>
  <c r="X52" i="5"/>
  <c r="U52" i="5"/>
  <c r="R52" i="5"/>
  <c r="O52" i="5"/>
  <c r="L52" i="5"/>
  <c r="I52" i="5"/>
  <c r="AA53" i="5" s="1"/>
  <c r="F52" i="5"/>
  <c r="AA52" i="5" l="1"/>
  <c r="G74" i="5"/>
  <c r="S74" i="5"/>
  <c r="K74" i="5"/>
  <c r="O74" i="5"/>
  <c r="G22" i="5"/>
  <c r="S19" i="5"/>
  <c r="O19" i="5"/>
  <c r="K19" i="5"/>
  <c r="G19" i="5"/>
  <c r="S18" i="5"/>
  <c r="O18" i="5"/>
  <c r="K18" i="5"/>
  <c r="G18" i="5"/>
  <c r="R7" i="5"/>
  <c r="R6" i="5"/>
  <c r="R5" i="5"/>
  <c r="W19" i="5" l="1"/>
  <c r="W18" i="5"/>
  <c r="W74" i="5"/>
  <c r="S20" i="5"/>
  <c r="O20" i="5"/>
  <c r="G20" i="5"/>
  <c r="K20" i="5"/>
  <c r="W20" i="5" l="1"/>
  <c r="AB16" i="3"/>
  <c r="AB15" i="3" l="1"/>
  <c r="AC19" i="1"/>
  <c r="AC18" i="1" l="1"/>
  <c r="T21" i="2"/>
  <c r="Q21" i="2"/>
  <c r="N21" i="2"/>
  <c r="K21" i="2"/>
  <c r="H21" i="2"/>
  <c r="E21" i="2"/>
  <c r="B21" i="2"/>
  <c r="W22" i="2"/>
  <c r="W20" i="2"/>
  <c r="W19" i="2"/>
  <c r="W18" i="2"/>
  <c r="S18" i="3"/>
  <c r="AB18" i="3" l="1"/>
  <c r="W21" i="2"/>
  <c r="AB22" i="3" l="1"/>
  <c r="AC26" i="1"/>
  <c r="B5" i="2"/>
  <c r="B4" i="2"/>
  <c r="B3" i="2"/>
  <c r="H20" i="1" l="1"/>
  <c r="L20" i="1"/>
  <c r="P20" i="1"/>
  <c r="D20" i="1"/>
  <c r="T20" i="1" l="1"/>
</calcChain>
</file>

<file path=xl/sharedStrings.xml><?xml version="1.0" encoding="utf-8"?>
<sst xmlns="http://schemas.openxmlformats.org/spreadsheetml/2006/main" count="577" uniqueCount="220">
  <si>
    <t>様式第１（第３条関係）</t>
    <rPh sb="0" eb="2">
      <t>ヨウシキ</t>
    </rPh>
    <rPh sb="2" eb="3">
      <t>ダイ</t>
    </rPh>
    <rPh sb="5" eb="6">
      <t>ダイ</t>
    </rPh>
    <rPh sb="7" eb="8">
      <t>ジョウ</t>
    </rPh>
    <rPh sb="8" eb="10">
      <t>カンケイ</t>
    </rPh>
    <phoneticPr fontId="1"/>
  </si>
  <si>
    <t>申請駐車施設</t>
    <phoneticPr fontId="1"/>
  </si>
  <si>
    <t>権利の区分</t>
    <rPh sb="0" eb="2">
      <t>ケンリ</t>
    </rPh>
    <rPh sb="3" eb="5">
      <t>クブン</t>
    </rPh>
    <phoneticPr fontId="1"/>
  </si>
  <si>
    <t>使用承諾者</t>
    <rPh sb="0" eb="2">
      <t>シヨウ</t>
    </rPh>
    <rPh sb="2" eb="4">
      <t>ショウダク</t>
    </rPh>
    <rPh sb="4" eb="5">
      <t>シャ</t>
    </rPh>
    <phoneticPr fontId="1"/>
  </si>
  <si>
    <t>住所</t>
    <rPh sb="0" eb="2">
      <t>ジュウショ</t>
    </rPh>
    <phoneticPr fontId="1"/>
  </si>
  <si>
    <t>氏名</t>
    <rPh sb="0" eb="2">
      <t>シメイ</t>
    </rPh>
    <phoneticPr fontId="1"/>
  </si>
  <si>
    <t>規模</t>
    <rPh sb="0" eb="2">
      <t>キボ</t>
    </rPh>
    <phoneticPr fontId="1"/>
  </si>
  <si>
    <t>区分</t>
    <rPh sb="0" eb="2">
      <t>クブン</t>
    </rPh>
    <phoneticPr fontId="1"/>
  </si>
  <si>
    <t>建築物
敷地内</t>
    <rPh sb="0" eb="3">
      <t>ケンチクブツ</t>
    </rPh>
    <rPh sb="4" eb="6">
      <t>シキチ</t>
    </rPh>
    <rPh sb="6" eb="7">
      <t>ナイ</t>
    </rPh>
    <phoneticPr fontId="1"/>
  </si>
  <si>
    <t>建築物
敷地外
（隔地特例）</t>
    <rPh sb="0" eb="3">
      <t>ケンチクブツ</t>
    </rPh>
    <rPh sb="4" eb="6">
      <t>シキチ</t>
    </rPh>
    <rPh sb="6" eb="7">
      <t>ガイ</t>
    </rPh>
    <rPh sb="9" eb="10">
      <t>カク</t>
    </rPh>
    <rPh sb="10" eb="11">
      <t>チ</t>
    </rPh>
    <rPh sb="11" eb="13">
      <t>トクレイ</t>
    </rPh>
    <phoneticPr fontId="1"/>
  </si>
  <si>
    <t>計</t>
    <rPh sb="0" eb="1">
      <t>ケイ</t>
    </rPh>
    <phoneticPr fontId="1"/>
  </si>
  <si>
    <t xml:space="preserve"> ※ 条例の規定に
 　　よる算定値</t>
    <rPh sb="3" eb="5">
      <t>ジョウレイ</t>
    </rPh>
    <rPh sb="6" eb="8">
      <t>キテイ</t>
    </rPh>
    <rPh sb="15" eb="17">
      <t>サンテイ</t>
    </rPh>
    <rPh sb="17" eb="18">
      <t>アタイ</t>
    </rPh>
    <phoneticPr fontId="1"/>
  </si>
  <si>
    <t>所在地</t>
    <rPh sb="0" eb="3">
      <t>ショザイチ</t>
    </rPh>
    <phoneticPr fontId="1"/>
  </si>
  <si>
    <t>用途及び規模</t>
    <rPh sb="0" eb="2">
      <t>ヨウト</t>
    </rPh>
    <rPh sb="2" eb="3">
      <t>オヨ</t>
    </rPh>
    <rPh sb="4" eb="6">
      <t>キボ</t>
    </rPh>
    <phoneticPr fontId="1"/>
  </si>
  <si>
    <t>建築物</t>
    <rPh sb="0" eb="3">
      <t>ケンチクブツ</t>
    </rPh>
    <phoneticPr fontId="1"/>
  </si>
  <si>
    <t>※　受付年月日</t>
    <rPh sb="2" eb="4">
      <t>ウケツケ</t>
    </rPh>
    <rPh sb="4" eb="7">
      <t>ネンガッピ</t>
    </rPh>
    <phoneticPr fontId="1"/>
  </si>
  <si>
    <t>駐車施設を附置
できない理由</t>
    <rPh sb="0" eb="2">
      <t>チュウシャ</t>
    </rPh>
    <rPh sb="2" eb="4">
      <t>シセツ</t>
    </rPh>
    <rPh sb="5" eb="7">
      <t>フチ</t>
    </rPh>
    <rPh sb="12" eb="14">
      <t>リユウ</t>
    </rPh>
    <phoneticPr fontId="1"/>
  </si>
  <si>
    <t>駐車ますの大きさ別収容台数及び面積</t>
    <rPh sb="0" eb="2">
      <t>チュウシャ</t>
    </rPh>
    <rPh sb="5" eb="6">
      <t>オオ</t>
    </rPh>
    <rPh sb="8" eb="9">
      <t>ベツ</t>
    </rPh>
    <rPh sb="9" eb="11">
      <t>シュウヨウ</t>
    </rPh>
    <rPh sb="11" eb="13">
      <t>ダイスウ</t>
    </rPh>
    <rPh sb="13" eb="14">
      <t>オヨ</t>
    </rPh>
    <rPh sb="15" eb="17">
      <t>メンセキ</t>
    </rPh>
    <phoneticPr fontId="1"/>
  </si>
  <si>
    <t>台数</t>
    <rPh sb="0" eb="2">
      <t>ダイスウ</t>
    </rPh>
    <phoneticPr fontId="1"/>
  </si>
  <si>
    <t>2.3m×5.0m
以上</t>
    <rPh sb="10" eb="12">
      <t>イジョウ</t>
    </rPh>
    <phoneticPr fontId="1"/>
  </si>
  <si>
    <t>2.5m×6.0m
以上</t>
    <rPh sb="10" eb="12">
      <t>イジョウ</t>
    </rPh>
    <phoneticPr fontId="1"/>
  </si>
  <si>
    <t>3.5m×6.0m
以上</t>
    <rPh sb="10" eb="12">
      <t>イジョウ</t>
    </rPh>
    <phoneticPr fontId="1"/>
  </si>
  <si>
    <t>その他
（機械式等）</t>
    <rPh sb="2" eb="3">
      <t>タ</t>
    </rPh>
    <rPh sb="5" eb="8">
      <t>キカイシキ</t>
    </rPh>
    <rPh sb="8" eb="9">
      <t>ナド</t>
    </rPh>
    <phoneticPr fontId="1"/>
  </si>
  <si>
    <t>合計</t>
    <rPh sb="0" eb="2">
      <t>ゴウケイ</t>
    </rPh>
    <phoneticPr fontId="1"/>
  </si>
  <si>
    <t>駐車部分
の面積</t>
    <rPh sb="0" eb="2">
      <t>チュウシャ</t>
    </rPh>
    <rPh sb="2" eb="4">
      <t>ブブン</t>
    </rPh>
    <rPh sb="6" eb="8">
      <t>メンセキ</t>
    </rPh>
    <phoneticPr fontId="1"/>
  </si>
  <si>
    <t>台</t>
    <rPh sb="0" eb="1">
      <t>ダイ</t>
    </rPh>
    <phoneticPr fontId="1"/>
  </si>
  <si>
    <t>㎡</t>
    <phoneticPr fontId="1"/>
  </si>
  <si>
    <t>設置場所</t>
    <rPh sb="0" eb="2">
      <t>セッチ</t>
    </rPh>
    <rPh sb="2" eb="4">
      <t>バショ</t>
    </rPh>
    <phoneticPr fontId="1"/>
  </si>
  <si>
    <t xml:space="preserve"> 注１　※印の欄には記入しないでください。</t>
    <rPh sb="1" eb="2">
      <t>チュウ</t>
    </rPh>
    <rPh sb="5" eb="6">
      <t>シルシ</t>
    </rPh>
    <rPh sb="7" eb="8">
      <t>ラン</t>
    </rPh>
    <rPh sb="10" eb="12">
      <t>キニュウ</t>
    </rPh>
    <phoneticPr fontId="1"/>
  </si>
  <si>
    <t xml:space="preserve"> （あて先）一宮市長</t>
    <rPh sb="4" eb="5">
      <t>サキ</t>
    </rPh>
    <rPh sb="6" eb="9">
      <t>イチ</t>
    </rPh>
    <rPh sb="9" eb="10">
      <t>チョウ</t>
    </rPh>
    <phoneticPr fontId="1"/>
  </si>
  <si>
    <t>電話</t>
    <rPh sb="0" eb="2">
      <t>デンワ</t>
    </rPh>
    <phoneticPr fontId="1"/>
  </si>
  <si>
    <t>　一宮市建築物における駐車施設の附置等に関する条例第９条第２項の規定により（変更の）承認を申請します。</t>
    <rPh sb="1" eb="4">
      <t>イチ</t>
    </rPh>
    <rPh sb="4" eb="7">
      <t>ケンチクブツ</t>
    </rPh>
    <rPh sb="11" eb="15">
      <t>チュウシャシセツ</t>
    </rPh>
    <rPh sb="16" eb="19">
      <t>フチナド</t>
    </rPh>
    <rPh sb="20" eb="21">
      <t>カン</t>
    </rPh>
    <rPh sb="23" eb="25">
      <t>ジョウレイ</t>
    </rPh>
    <rPh sb="25" eb="26">
      <t>ダイ</t>
    </rPh>
    <rPh sb="27" eb="28">
      <t>ジョウ</t>
    </rPh>
    <rPh sb="28" eb="29">
      <t>ダイ</t>
    </rPh>
    <rPh sb="30" eb="31">
      <t>コウ</t>
    </rPh>
    <rPh sb="32" eb="34">
      <t>キテイ</t>
    </rPh>
    <rPh sb="38" eb="40">
      <t>ヘンコウ</t>
    </rPh>
    <rPh sb="42" eb="44">
      <t>ショウニン</t>
    </rPh>
    <rPh sb="45" eb="47">
      <t>シンセイ</t>
    </rPh>
    <phoneticPr fontId="1"/>
  </si>
  <si>
    <t>㎡</t>
    <phoneticPr fontId="1"/>
  </si>
  <si>
    <t>特定用途
部分の面積</t>
    <rPh sb="0" eb="2">
      <t>トクテイ</t>
    </rPh>
    <rPh sb="2" eb="4">
      <t>ヨウト</t>
    </rPh>
    <rPh sb="5" eb="7">
      <t>ブブン</t>
    </rPh>
    <rPh sb="8" eb="10">
      <t>メンセキ</t>
    </rPh>
    <phoneticPr fontId="1"/>
  </si>
  <si>
    <t xml:space="preserve">
設置者　</t>
    <phoneticPr fontId="1"/>
  </si>
  <si>
    <t>駐車施設設置(変更)承認申請書</t>
    <phoneticPr fontId="1"/>
  </si>
  <si>
    <t>様式第２（第３条、第５条関係）</t>
    <rPh sb="0" eb="2">
      <t>ヨウシキ</t>
    </rPh>
    <rPh sb="2" eb="3">
      <t>ダイ</t>
    </rPh>
    <rPh sb="5" eb="6">
      <t>ダイ</t>
    </rPh>
    <rPh sb="7" eb="8">
      <t>ジョウ</t>
    </rPh>
    <rPh sb="9" eb="10">
      <t>ダイ</t>
    </rPh>
    <rPh sb="11" eb="12">
      <t>ジョウ</t>
    </rPh>
    <rPh sb="12" eb="14">
      <t>カンケイ</t>
    </rPh>
    <phoneticPr fontId="1"/>
  </si>
  <si>
    <t>建築主住所、氏名</t>
    <rPh sb="0" eb="2">
      <t>ケンチク</t>
    </rPh>
    <rPh sb="2" eb="3">
      <t>ヌシ</t>
    </rPh>
    <rPh sb="3" eb="5">
      <t>ジュウショ</t>
    </rPh>
    <rPh sb="6" eb="8">
      <t>シメイ</t>
    </rPh>
    <phoneticPr fontId="1"/>
  </si>
  <si>
    <t>建築物所在地</t>
    <rPh sb="0" eb="3">
      <t>ケンチクブツ</t>
    </rPh>
    <rPh sb="3" eb="6">
      <t>ショザイチ</t>
    </rPh>
    <phoneticPr fontId="1"/>
  </si>
  <si>
    <t>駐車施設設置場所</t>
    <rPh sb="0" eb="2">
      <t>チュウシャ</t>
    </rPh>
    <rPh sb="2" eb="4">
      <t>シセツ</t>
    </rPh>
    <rPh sb="4" eb="6">
      <t>セッチ</t>
    </rPh>
    <rPh sb="6" eb="8">
      <t>バショ</t>
    </rPh>
    <phoneticPr fontId="1"/>
  </si>
  <si>
    <t>設計者住所、氏名</t>
    <rPh sb="0" eb="3">
      <t>セッケイシャ</t>
    </rPh>
    <rPh sb="3" eb="5">
      <t>ジュウショ</t>
    </rPh>
    <rPh sb="6" eb="8">
      <t>シメイ</t>
    </rPh>
    <phoneticPr fontId="1"/>
  </si>
  <si>
    <t>施工者住所、氏名</t>
    <rPh sb="0" eb="3">
      <t>セコウシャ</t>
    </rPh>
    <rPh sb="3" eb="5">
      <t>ジュウショ</t>
    </rPh>
    <rPh sb="6" eb="8">
      <t>シメイ</t>
    </rPh>
    <phoneticPr fontId="1"/>
  </si>
  <si>
    <t>主要用途</t>
    <rPh sb="0" eb="2">
      <t>シュヨウ</t>
    </rPh>
    <rPh sb="2" eb="4">
      <t>ヨウト</t>
    </rPh>
    <phoneticPr fontId="1"/>
  </si>
  <si>
    <t>敷地面積</t>
    <rPh sb="0" eb="2">
      <t>シキチ</t>
    </rPh>
    <rPh sb="2" eb="4">
      <t>メンセキ</t>
    </rPh>
    <phoneticPr fontId="1"/>
  </si>
  <si>
    <t>建築面積</t>
    <rPh sb="0" eb="2">
      <t>ケンチク</t>
    </rPh>
    <rPh sb="2" eb="4">
      <t>メンセキ</t>
    </rPh>
    <phoneticPr fontId="1"/>
  </si>
  <si>
    <t>延べ面積</t>
    <rPh sb="0" eb="1">
      <t>ノ</t>
    </rPh>
    <rPh sb="2" eb="4">
      <t>メンセキ</t>
    </rPh>
    <phoneticPr fontId="1"/>
  </si>
  <si>
    <t>種別</t>
    <rPh sb="0" eb="2">
      <t>シュベツ</t>
    </rPh>
    <phoneticPr fontId="1"/>
  </si>
  <si>
    <t>駐車施設調書</t>
    <rPh sb="0" eb="2">
      <t>チュウシャ</t>
    </rPh>
    <rPh sb="2" eb="4">
      <t>シセツ</t>
    </rPh>
    <rPh sb="4" eb="6">
      <t>チョウショ</t>
    </rPh>
    <phoneticPr fontId="1"/>
  </si>
  <si>
    <t>建築物内の駐車施設</t>
    <rPh sb="0" eb="3">
      <t>ケンチクブツ</t>
    </rPh>
    <rPh sb="3" eb="4">
      <t>ナイ</t>
    </rPh>
    <rPh sb="5" eb="7">
      <t>チュウシャ</t>
    </rPh>
    <rPh sb="7" eb="9">
      <t>シセツ</t>
    </rPh>
    <phoneticPr fontId="1"/>
  </si>
  <si>
    <t>駐車部分の面積
（㎡）</t>
    <rPh sb="0" eb="2">
      <t>チュウシャ</t>
    </rPh>
    <rPh sb="2" eb="4">
      <t>ブブン</t>
    </rPh>
    <rPh sb="5" eb="7">
      <t>メンセキ</t>
    </rPh>
    <phoneticPr fontId="1"/>
  </si>
  <si>
    <t>車路の面積
（㎡）</t>
    <rPh sb="0" eb="1">
      <t>シャ</t>
    </rPh>
    <rPh sb="1" eb="2">
      <t>ロ</t>
    </rPh>
    <rPh sb="3" eb="5">
      <t>メンセキ</t>
    </rPh>
    <phoneticPr fontId="1"/>
  </si>
  <si>
    <t>その他
（㎡）</t>
    <rPh sb="2" eb="3">
      <t>タ</t>
    </rPh>
    <phoneticPr fontId="1"/>
  </si>
  <si>
    <t>合計
（㎡）</t>
    <rPh sb="0" eb="2">
      <t>ゴウケイ</t>
    </rPh>
    <phoneticPr fontId="1"/>
  </si>
  <si>
    <t>駐車台数
（台）</t>
    <rPh sb="0" eb="2">
      <t>チュウシャ</t>
    </rPh>
    <rPh sb="2" eb="4">
      <t>ダイスウ</t>
    </rPh>
    <rPh sb="6" eb="7">
      <t>ダイ</t>
    </rPh>
    <phoneticPr fontId="1"/>
  </si>
  <si>
    <t>型式</t>
    <rPh sb="0" eb="2">
      <t>カタシキ</t>
    </rPh>
    <phoneticPr fontId="1"/>
  </si>
  <si>
    <t>階</t>
    <rPh sb="0" eb="1">
      <t>カイ</t>
    </rPh>
    <phoneticPr fontId="1"/>
  </si>
  <si>
    <t>新築部分</t>
    <rPh sb="0" eb="2">
      <t>シンチク</t>
    </rPh>
    <rPh sb="2" eb="4">
      <t>ブブン</t>
    </rPh>
    <phoneticPr fontId="1"/>
  </si>
  <si>
    <t>用途変更部分</t>
    <rPh sb="0" eb="2">
      <t>ヨウト</t>
    </rPh>
    <rPh sb="2" eb="4">
      <t>ヘンコウ</t>
    </rPh>
    <rPh sb="4" eb="6">
      <t>ブブン</t>
    </rPh>
    <phoneticPr fontId="1"/>
  </si>
  <si>
    <t>㎡</t>
    <phoneticPr fontId="1"/>
  </si>
  <si>
    <t>増築及び用途変更
しない既存部分</t>
    <rPh sb="0" eb="2">
      <t>ゾウチク</t>
    </rPh>
    <rPh sb="2" eb="3">
      <t>オヨ</t>
    </rPh>
    <rPh sb="4" eb="6">
      <t>ヨウト</t>
    </rPh>
    <rPh sb="6" eb="8">
      <t>ヘンコウ</t>
    </rPh>
    <rPh sb="12" eb="14">
      <t>キソン</t>
    </rPh>
    <rPh sb="14" eb="16">
      <t>ブブン</t>
    </rPh>
    <phoneticPr fontId="1"/>
  </si>
  <si>
    <t>増築部分</t>
    <phoneticPr fontId="1"/>
  </si>
  <si>
    <t>構造</t>
    <rPh sb="0" eb="2">
      <t>コウゾウ</t>
    </rPh>
    <phoneticPr fontId="1"/>
  </si>
  <si>
    <t>階数</t>
    <rPh sb="0" eb="2">
      <t>カイスウ</t>
    </rPh>
    <phoneticPr fontId="1"/>
  </si>
  <si>
    <t>摘要</t>
    <rPh sb="0" eb="2">
      <t>テキヨウ</t>
    </rPh>
    <phoneticPr fontId="1"/>
  </si>
  <si>
    <t>地域地区</t>
    <rPh sb="0" eb="2">
      <t>チイキ</t>
    </rPh>
    <rPh sb="2" eb="4">
      <t>チク</t>
    </rPh>
    <phoneticPr fontId="1"/>
  </si>
  <si>
    <t>様式第４（第５条関係）</t>
    <rPh sb="0" eb="2">
      <t>ヨウシキ</t>
    </rPh>
    <rPh sb="2" eb="3">
      <t>ダイ</t>
    </rPh>
    <rPh sb="5" eb="6">
      <t>ダイ</t>
    </rPh>
    <rPh sb="7" eb="8">
      <t>ジョウ</t>
    </rPh>
    <rPh sb="8" eb="10">
      <t>カンケイ</t>
    </rPh>
    <phoneticPr fontId="1"/>
  </si>
  <si>
    <t>駐車施設(変更)届出書</t>
    <rPh sb="8" eb="10">
      <t>トドケデ</t>
    </rPh>
    <phoneticPr fontId="1"/>
  </si>
  <si>
    <t>　一宮市建築物における駐車施設の附置等に関する条例第１２条の規定により、次のとおり（変更の）届出をします。</t>
    <rPh sb="1" eb="4">
      <t>イチ</t>
    </rPh>
    <rPh sb="4" eb="7">
      <t>ケンチクブツ</t>
    </rPh>
    <rPh sb="11" eb="15">
      <t>チュウシャシセツ</t>
    </rPh>
    <rPh sb="16" eb="19">
      <t>フチナド</t>
    </rPh>
    <rPh sb="20" eb="21">
      <t>カン</t>
    </rPh>
    <rPh sb="23" eb="25">
      <t>ジョウレイ</t>
    </rPh>
    <rPh sb="25" eb="26">
      <t>ダイ</t>
    </rPh>
    <rPh sb="28" eb="29">
      <t>ジョウ</t>
    </rPh>
    <rPh sb="30" eb="32">
      <t>キテイ</t>
    </rPh>
    <rPh sb="36" eb="37">
      <t>ツギ</t>
    </rPh>
    <rPh sb="42" eb="44">
      <t>ヘンコウ</t>
    </rPh>
    <rPh sb="46" eb="48">
      <t>トドケデ</t>
    </rPh>
    <phoneticPr fontId="1"/>
  </si>
  <si>
    <t>駐車施設</t>
    <phoneticPr fontId="1"/>
  </si>
  <si>
    <t>所在地</t>
    <phoneticPr fontId="1"/>
  </si>
  <si>
    <t>用途及び規模</t>
    <phoneticPr fontId="1"/>
  </si>
  <si>
    <t>上記の内
建築物内</t>
    <rPh sb="0" eb="2">
      <t>ジョウキ</t>
    </rPh>
    <rPh sb="3" eb="4">
      <t>ウチ</t>
    </rPh>
    <rPh sb="5" eb="8">
      <t>ケンチクブツ</t>
    </rPh>
    <rPh sb="8" eb="9">
      <t>ナイ</t>
    </rPh>
    <phoneticPr fontId="1"/>
  </si>
  <si>
    <t>※ 条例の規定
　による算定値</t>
    <phoneticPr fontId="1"/>
  </si>
  <si>
    <t>　　　　　　　　　年　　　　月　　　　日　　　　　第　　　　　　　　　　　　　　　号</t>
    <rPh sb="9" eb="10">
      <t>ネン</t>
    </rPh>
    <rPh sb="14" eb="15">
      <t>ツキ</t>
    </rPh>
    <rPh sb="19" eb="20">
      <t>ヒ</t>
    </rPh>
    <rPh sb="25" eb="26">
      <t>ダイ</t>
    </rPh>
    <rPh sb="41" eb="42">
      <t>ゴウ</t>
    </rPh>
    <phoneticPr fontId="1"/>
  </si>
  <si>
    <t>設置者</t>
    <rPh sb="0" eb="2">
      <t>セッチ</t>
    </rPh>
    <rPh sb="2" eb="3">
      <t>シャ</t>
    </rPh>
    <phoneticPr fontId="1"/>
  </si>
  <si>
    <t>なお、附置義務条例の内容については『「一宮市建築物における駐車施設の附置等に関する条例」の概要』をご覧いただき、附置義務駐車施設の設置義務の判断については、『附置義務台数算定表.xlsx』で判断をお願いします。</t>
    <phoneticPr fontId="1"/>
  </si>
  <si>
    <t>次の共通項目を入力してください。</t>
    <rPh sb="0" eb="1">
      <t>ツギ</t>
    </rPh>
    <rPh sb="2" eb="4">
      <t>キョウツウ</t>
    </rPh>
    <rPh sb="4" eb="6">
      <t>コウモク</t>
    </rPh>
    <rPh sb="7" eb="9">
      <t>ニュウリョク</t>
    </rPh>
    <phoneticPr fontId="1"/>
  </si>
  <si>
    <t>①</t>
    <phoneticPr fontId="1"/>
  </si>
  <si>
    <t>添付図書の種類</t>
  </si>
  <si>
    <t>明示事項</t>
  </si>
  <si>
    <t>附置義務台数算定表</t>
  </si>
  <si>
    <t>各用途の面積は駐車施設（変更）届出書と同様の面積を記入すること。</t>
  </si>
  <si>
    <t>駐車施設</t>
  </si>
  <si>
    <t>縮尺、方位、届出地、隔地特例の駐車施設を設ける場合は当該建築物からの距離を記入すること。</t>
  </si>
  <si>
    <t>縮尺、方位、各駐車施設の寸法、設置台数、車路の幅員、敷地が接する道路の幅員、出入口が交差点及び横断歩道等の付近にある場合はそれぞれ出入口までの距離、車路の動線、傾斜部には縦断勾配を記入すること。</t>
  </si>
  <si>
    <t>２層以上の各階を添付すること。（明示事項は配置図と同様。）</t>
  </si>
  <si>
    <t>縮尺、車路及び駐車ますのはり下の高さを記入すること。</t>
  </si>
  <si>
    <t>認定書の写し</t>
  </si>
  <si>
    <t>機械式などの特殊駐車装置の場合</t>
  </si>
  <si>
    <t>建築物</t>
  </si>
  <si>
    <t>縮尺、方位</t>
  </si>
  <si>
    <t>縮尺、方位、各部屋の用途</t>
  </si>
  <si>
    <t>建築面積、延べ床面積、各階の算定根拠が分かる計算書、建物用途が２つ以上ある場合は各建物用途の算定根拠が分かる計算書を添付すること。</t>
  </si>
  <si>
    <t>表．添付図書の種類一覧</t>
    <rPh sb="0" eb="1">
      <t>ヒョウ</t>
    </rPh>
    <rPh sb="9" eb="11">
      <t>イチラン</t>
    </rPh>
    <phoneticPr fontId="1"/>
  </si>
  <si>
    <r>
      <t>位置図</t>
    </r>
    <r>
      <rPr>
        <sz val="8"/>
        <color theme="1"/>
        <rFont val="ＭＳ 明朝"/>
        <family val="1"/>
        <charset val="128"/>
      </rPr>
      <t>(※)</t>
    </r>
    <phoneticPr fontId="1"/>
  </si>
  <si>
    <r>
      <t>配置図</t>
    </r>
    <r>
      <rPr>
        <sz val="8"/>
        <color theme="1"/>
        <rFont val="ＭＳ 明朝"/>
        <family val="1"/>
        <charset val="128"/>
      </rPr>
      <t>(※)</t>
    </r>
    <phoneticPr fontId="1"/>
  </si>
  <si>
    <r>
      <t>各階平面図</t>
    </r>
    <r>
      <rPr>
        <sz val="8"/>
        <color theme="1"/>
        <rFont val="ＭＳ 明朝"/>
        <family val="1"/>
        <charset val="128"/>
      </rPr>
      <t>(※)</t>
    </r>
    <phoneticPr fontId="1"/>
  </si>
  <si>
    <r>
      <t>断面図</t>
    </r>
    <r>
      <rPr>
        <sz val="8"/>
        <color theme="1"/>
        <rFont val="ＭＳ 明朝"/>
        <family val="1"/>
        <charset val="128"/>
      </rPr>
      <t>(※)</t>
    </r>
    <phoneticPr fontId="1"/>
  </si>
  <si>
    <r>
      <t>面積算定表</t>
    </r>
    <r>
      <rPr>
        <sz val="8"/>
        <color theme="1"/>
        <rFont val="ＭＳ 明朝"/>
        <family val="1"/>
        <charset val="128"/>
      </rPr>
      <t>(※)</t>
    </r>
    <phoneticPr fontId="1"/>
  </si>
  <si>
    <t>②</t>
    <phoneticPr fontId="1"/>
  </si>
  <si>
    <t>③</t>
    <phoneticPr fontId="1"/>
  </si>
  <si>
    <t>●</t>
    <phoneticPr fontId="1"/>
  </si>
  <si>
    <t>駐車場整備地区</t>
    <phoneticPr fontId="1"/>
  </si>
  <si>
    <t>商業地域</t>
    <phoneticPr fontId="1"/>
  </si>
  <si>
    <t>近隣商業地域</t>
    <phoneticPr fontId="1"/>
  </si>
  <si>
    <t xml:space="preserve"> 注２　印刷後、手書きで記入する場合は、青若しくは黒インク又は黒のボールペンを使用してください。</t>
    <rPh sb="4" eb="6">
      <t>インサツ</t>
    </rPh>
    <rPh sb="6" eb="7">
      <t>ゴ</t>
    </rPh>
    <rPh sb="8" eb="10">
      <t>テガ</t>
    </rPh>
    <rPh sb="12" eb="14">
      <t>キニュウ</t>
    </rPh>
    <rPh sb="16" eb="18">
      <t>バアイ</t>
    </rPh>
    <phoneticPr fontId="1"/>
  </si>
  <si>
    <t>(2) 借地</t>
    <phoneticPr fontId="1"/>
  </si>
  <si>
    <t>(1) 所有地</t>
    <phoneticPr fontId="1"/>
  </si>
  <si>
    <t>）</t>
    <phoneticPr fontId="1"/>
  </si>
  <si>
    <t>(3) その他（</t>
    <phoneticPr fontId="1"/>
  </si>
  <si>
    <t xml:space="preserve">日 </t>
    <phoneticPr fontId="1"/>
  </si>
  <si>
    <t>月</t>
    <phoneticPr fontId="1"/>
  </si>
  <si>
    <t>年</t>
    <phoneticPr fontId="1"/>
  </si>
  <si>
    <t>駐車台数及び面積</t>
    <phoneticPr fontId="1"/>
  </si>
  <si>
    <t>建築物敷地内</t>
    <rPh sb="0" eb="3">
      <t>ケンチクブツ</t>
    </rPh>
    <phoneticPr fontId="1"/>
  </si>
  <si>
    <t>2.3m×5.0m</t>
    <phoneticPr fontId="1"/>
  </si>
  <si>
    <t>以上(台)</t>
    <rPh sb="3" eb="4">
      <t>ダイ</t>
    </rPh>
    <phoneticPr fontId="1"/>
  </si>
  <si>
    <t>3.5m×6.0m</t>
    <phoneticPr fontId="1"/>
  </si>
  <si>
    <t>その他</t>
    <rPh sb="2" eb="3">
      <t>タ</t>
    </rPh>
    <phoneticPr fontId="1"/>
  </si>
  <si>
    <t>駐車部分</t>
    <phoneticPr fontId="1"/>
  </si>
  <si>
    <t>※黄色のセルに共通項目を入力してください。</t>
    <phoneticPr fontId="1"/>
  </si>
  <si>
    <t>　各様式に自動入力されます。</t>
    <rPh sb="1" eb="2">
      <t>カク</t>
    </rPh>
    <rPh sb="2" eb="4">
      <t>ヨウシキ</t>
    </rPh>
    <rPh sb="5" eb="7">
      <t>ジドウ</t>
    </rPh>
    <rPh sb="7" eb="9">
      <t>ニュウリョク</t>
    </rPh>
    <phoneticPr fontId="1"/>
  </si>
  <si>
    <t>機械式等(台)</t>
    <phoneticPr fontId="1"/>
  </si>
  <si>
    <t>2.5m×6.0m</t>
    <phoneticPr fontId="1"/>
  </si>
  <si>
    <t>の面積(㎡)</t>
    <phoneticPr fontId="1"/>
  </si>
  <si>
    <t>駐車施設部分(㎡)</t>
    <phoneticPr fontId="1"/>
  </si>
  <si>
    <t>非特定用途部分(㎡)</t>
    <phoneticPr fontId="1"/>
  </si>
  <si>
    <t>特定用途部分(㎡)</t>
    <phoneticPr fontId="1"/>
  </si>
  <si>
    <t xml:space="preserve"> 注　黄色のセルのうち、必要な箇所を入力してください。</t>
    <rPh sb="3" eb="5">
      <t>キイロ</t>
    </rPh>
    <rPh sb="12" eb="14">
      <t>ヒツヨウ</t>
    </rPh>
    <rPh sb="15" eb="17">
      <t>カショ</t>
    </rPh>
    <rPh sb="18" eb="20">
      <t>ニュウリョク</t>
    </rPh>
    <phoneticPr fontId="1"/>
  </si>
  <si>
    <t>用途</t>
    <phoneticPr fontId="1"/>
  </si>
  <si>
    <t>規模(㎡)</t>
    <phoneticPr fontId="1"/>
  </si>
  <si>
    <t>建築物</t>
    <phoneticPr fontId="1"/>
  </si>
  <si>
    <t xml:space="preserve"> 注１　※印の欄には記入しないでください。</t>
    <rPh sb="5" eb="6">
      <t>イン</t>
    </rPh>
    <rPh sb="7" eb="8">
      <t>ラン</t>
    </rPh>
    <rPh sb="10" eb="12">
      <t>キニュウ</t>
    </rPh>
    <phoneticPr fontId="1"/>
  </si>
  <si>
    <t xml:space="preserve"> 注1　印刷後、手書きで記入する場合は、青若しくは黒インク又は黒のボールペンを使用してください。</t>
    <rPh sb="4" eb="6">
      <t>インサツ</t>
    </rPh>
    <rPh sb="6" eb="7">
      <t>ゴ</t>
    </rPh>
    <rPh sb="8" eb="10">
      <t>テガ</t>
    </rPh>
    <rPh sb="12" eb="14">
      <t>キニュウ</t>
    </rPh>
    <rPh sb="16" eb="18">
      <t>バアイ</t>
    </rPh>
    <phoneticPr fontId="1"/>
  </si>
  <si>
    <t>←様式第１、様式第４の延べ面積の合計と一致しているか確認してください。</t>
    <rPh sb="1" eb="3">
      <t>ヨウシキ</t>
    </rPh>
    <rPh sb="3" eb="4">
      <t>ダイ</t>
    </rPh>
    <rPh sb="6" eb="8">
      <t>ヨウシキ</t>
    </rPh>
    <rPh sb="8" eb="9">
      <t>ダイ</t>
    </rPh>
    <rPh sb="11" eb="12">
      <t>ノ</t>
    </rPh>
    <rPh sb="13" eb="15">
      <t>メンセキ</t>
    </rPh>
    <rPh sb="16" eb="18">
      <t>ゴウケイ</t>
    </rPh>
    <rPh sb="19" eb="21">
      <t>イッチ</t>
    </rPh>
    <rPh sb="26" eb="28">
      <t>カクニン</t>
    </rPh>
    <phoneticPr fontId="1"/>
  </si>
  <si>
    <t>←様式第１、様式第４の駐車施設部分の面積と一致しているか確認してください。</t>
    <rPh sb="1" eb="3">
      <t>ヨウシキ</t>
    </rPh>
    <rPh sb="3" eb="4">
      <t>ダイ</t>
    </rPh>
    <rPh sb="6" eb="8">
      <t>ヨウシキ</t>
    </rPh>
    <rPh sb="8" eb="9">
      <t>ダイ</t>
    </rPh>
    <rPh sb="11" eb="13">
      <t>チュウシャ</t>
    </rPh>
    <rPh sb="13" eb="15">
      <t>シセツ</t>
    </rPh>
    <rPh sb="15" eb="17">
      <t>ブブン</t>
    </rPh>
    <rPh sb="18" eb="20">
      <t>メンセキ</t>
    </rPh>
    <rPh sb="21" eb="23">
      <t>イッチ</t>
    </rPh>
    <rPh sb="28" eb="30">
      <t>カクニン</t>
    </rPh>
    <phoneticPr fontId="1"/>
  </si>
  <si>
    <t>←様式第１、様式第４の駐車台数と一致しているか確認してください。</t>
    <rPh sb="1" eb="3">
      <t>ヨウシキ</t>
    </rPh>
    <rPh sb="3" eb="4">
      <t>ダイ</t>
    </rPh>
    <rPh sb="6" eb="8">
      <t>ヨウシキ</t>
    </rPh>
    <rPh sb="8" eb="9">
      <t>ダイ</t>
    </rPh>
    <rPh sb="11" eb="13">
      <t>チュウシャ</t>
    </rPh>
    <rPh sb="13" eb="15">
      <t>ダイスウ</t>
    </rPh>
    <rPh sb="16" eb="18">
      <t>イッチ</t>
    </rPh>
    <rPh sb="23" eb="25">
      <t>カクニン</t>
    </rPh>
    <phoneticPr fontId="1"/>
  </si>
  <si>
    <t>※隔地特例の駐車施設を設けない場合は、③の届出手続きのみです。</t>
    <rPh sb="21" eb="23">
      <t>トドケデ</t>
    </rPh>
    <rPh sb="23" eb="25">
      <t>テツヅ</t>
    </rPh>
    <phoneticPr fontId="1"/>
  </si>
  <si>
    <t>※隔地特例の駐車施設を設けようとする場合は、この②の承認手続きを先に
　若しくは③の届出手続きと同時に行ってください。
　（この場合、添付文書の省略ができます。）</t>
    <rPh sb="26" eb="28">
      <t>ショウニン</t>
    </rPh>
    <rPh sb="28" eb="30">
      <t>テツヅ</t>
    </rPh>
    <rPh sb="32" eb="33">
      <t>サキ</t>
    </rPh>
    <rPh sb="36" eb="37">
      <t>モ</t>
    </rPh>
    <rPh sb="48" eb="50">
      <t>ドウジ</t>
    </rPh>
    <rPh sb="51" eb="52">
      <t>オコナ</t>
    </rPh>
    <rPh sb="64" eb="66">
      <t>バアイ</t>
    </rPh>
    <rPh sb="67" eb="69">
      <t>テンプ</t>
    </rPh>
    <rPh sb="69" eb="71">
      <t>ブンショ</t>
    </rPh>
    <rPh sb="72" eb="74">
      <t>ショウリャク</t>
    </rPh>
    <phoneticPr fontId="1"/>
  </si>
  <si>
    <t>■特定用途とは、自動車の駐車需要を生じさせる程度の大きい用途で、駐車場法施行令第18条に記されている用途のことです。
　劇場、映画館、演芸場、観覧場、放送用スタジオ、公会堂、集会場、展示場、結婚式場、斎場、旅館、ホテル、料理店、飲食店、待合、キヤバレー、カフエー、ナイトクラブ、バー、舞踏場、遊技場、ボーリング場、体育館、百貨店その他の店舗、事務所、病院、卸売市場、倉庫及び工場</t>
    <rPh sb="50" eb="52">
      <t>ヨウト</t>
    </rPh>
    <phoneticPr fontId="1"/>
  </si>
  <si>
    <r>
      <t>駐車施設の届出をする場合は、</t>
    </r>
    <r>
      <rPr>
        <b/>
        <sz val="11"/>
        <color theme="1"/>
        <rFont val="ＭＳ Ｐゴシック"/>
        <family val="3"/>
        <charset val="128"/>
        <scheme val="minor"/>
      </rPr>
      <t>「様式第２ 駐車施設調書」及び「様式第４ 駐車施設（変更）届出書」</t>
    </r>
    <r>
      <rPr>
        <sz val="11"/>
        <color theme="1"/>
        <rFont val="ＭＳ Ｐゴシック"/>
        <family val="3"/>
        <charset val="128"/>
        <scheme val="minor"/>
      </rPr>
      <t>の必要箇所を入力し、</t>
    </r>
    <r>
      <rPr>
        <b/>
        <sz val="11"/>
        <color theme="1"/>
        <rFont val="ＭＳ Ｐゴシック"/>
        <family val="3"/>
        <charset val="128"/>
        <scheme val="minor"/>
      </rPr>
      <t>「印刷ページ」</t>
    </r>
    <r>
      <rPr>
        <sz val="11"/>
        <color theme="1"/>
        <rFont val="ＭＳ Ｐゴシック"/>
        <family val="3"/>
        <charset val="128"/>
        <scheme val="minor"/>
      </rPr>
      <t>から対象の様式を印刷していただき、下表の添付図書を添付して２部提出してください。
なお、駐車施設設置（変更）承認を受けた方は、駐車施設設置（変更）承認通知書の写しを添付すれば、※印のついた添付図書の添付を省略することができます。</t>
    </r>
    <rPh sb="0" eb="2">
      <t>チュウシャ</t>
    </rPh>
    <rPh sb="2" eb="4">
      <t>シセツ</t>
    </rPh>
    <rPh sb="5" eb="7">
      <t>トドケデ</t>
    </rPh>
    <rPh sb="10" eb="12">
      <t>バアイ</t>
    </rPh>
    <rPh sb="27" eb="28">
      <t>オヨ</t>
    </rPh>
    <rPh sb="48" eb="50">
      <t>ヒツヨウ</t>
    </rPh>
    <rPh sb="50" eb="52">
      <t>カショ</t>
    </rPh>
    <rPh sb="53" eb="55">
      <t>ニュウリョク</t>
    </rPh>
    <rPh sb="81" eb="83">
      <t>カヒョウ</t>
    </rPh>
    <rPh sb="86" eb="88">
      <t>トショ</t>
    </rPh>
    <rPh sb="89" eb="91">
      <t>テンプ</t>
    </rPh>
    <rPh sb="94" eb="95">
      <t>ブ</t>
    </rPh>
    <rPh sb="95" eb="97">
      <t>テイシュツ</t>
    </rPh>
    <phoneticPr fontId="1"/>
  </si>
  <si>
    <r>
      <t>隔地特例の駐車施設を設けようとする場合は、</t>
    </r>
    <r>
      <rPr>
        <b/>
        <sz val="11"/>
        <color theme="1"/>
        <rFont val="ＭＳ Ｐゴシック"/>
        <family val="3"/>
        <charset val="128"/>
        <scheme val="minor"/>
      </rPr>
      <t>「様式第１ 駐車施設設置(変更)承認申請書」</t>
    </r>
    <r>
      <rPr>
        <sz val="11"/>
        <color theme="1"/>
        <rFont val="ＭＳ Ｐゴシック"/>
        <family val="2"/>
        <charset val="128"/>
        <scheme val="minor"/>
      </rPr>
      <t>及び</t>
    </r>
    <r>
      <rPr>
        <b/>
        <sz val="11"/>
        <color theme="1"/>
        <rFont val="ＭＳ Ｐゴシック"/>
        <family val="3"/>
        <charset val="128"/>
        <scheme val="minor"/>
      </rPr>
      <t>「様式第２ 駐車施設調書」</t>
    </r>
    <r>
      <rPr>
        <sz val="11"/>
        <color theme="1"/>
        <rFont val="ＭＳ Ｐゴシック"/>
        <family val="3"/>
        <charset val="128"/>
        <scheme val="minor"/>
      </rPr>
      <t>の必要箇所を入力し、</t>
    </r>
    <r>
      <rPr>
        <b/>
        <sz val="11"/>
        <color theme="1"/>
        <rFont val="ＭＳ Ｐゴシック"/>
        <family val="3"/>
        <charset val="128"/>
        <scheme val="minor"/>
      </rPr>
      <t>「印刷ページ」</t>
    </r>
    <r>
      <rPr>
        <sz val="11"/>
        <color theme="1"/>
        <rFont val="ＭＳ Ｐゴシック"/>
        <family val="3"/>
        <charset val="128"/>
        <scheme val="minor"/>
      </rPr>
      <t>から対象の様式を印刷していただき、下表の添付図書を添付して２部提出してください。</t>
    </r>
    <rPh sb="0" eb="1">
      <t>カク</t>
    </rPh>
    <rPh sb="1" eb="2">
      <t>チ</t>
    </rPh>
    <rPh sb="2" eb="4">
      <t>トクレイ</t>
    </rPh>
    <rPh sb="5" eb="7">
      <t>チュウシャ</t>
    </rPh>
    <rPh sb="7" eb="9">
      <t>シセツ</t>
    </rPh>
    <rPh sb="10" eb="11">
      <t>モウ</t>
    </rPh>
    <rPh sb="17" eb="19">
      <t>バアイ</t>
    </rPh>
    <rPh sb="22" eb="25">
      <t>ヨウシキダイ</t>
    </rPh>
    <rPh sb="27" eb="31">
      <t>チュウシャシセツ</t>
    </rPh>
    <rPh sb="31" eb="33">
      <t>セッチ</t>
    </rPh>
    <rPh sb="34" eb="36">
      <t>ヘンコウ</t>
    </rPh>
    <rPh sb="37" eb="39">
      <t>ショウニン</t>
    </rPh>
    <rPh sb="39" eb="42">
      <t>シンセイショ</t>
    </rPh>
    <rPh sb="43" eb="44">
      <t>オヨ</t>
    </rPh>
    <rPh sb="59" eb="61">
      <t>ヒツヨウ</t>
    </rPh>
    <rPh sb="61" eb="63">
      <t>カショ</t>
    </rPh>
    <rPh sb="64" eb="66">
      <t>ニュウリョク</t>
    </rPh>
    <rPh sb="69" eb="71">
      <t>インサツ</t>
    </rPh>
    <rPh sb="77" eb="79">
      <t>タイショウ</t>
    </rPh>
    <rPh sb="80" eb="82">
      <t>ヨウシキ</t>
    </rPh>
    <rPh sb="83" eb="85">
      <t>インサツ</t>
    </rPh>
    <rPh sb="92" eb="94">
      <t>カヒョウ</t>
    </rPh>
    <rPh sb="97" eb="99">
      <t>トショ</t>
    </rPh>
    <rPh sb="100" eb="102">
      <t>テンプ</t>
    </rPh>
    <rPh sb="105" eb="106">
      <t>ブ</t>
    </rPh>
    <rPh sb="106" eb="108">
      <t>テイシュツ</t>
    </rPh>
    <phoneticPr fontId="1"/>
  </si>
  <si>
    <t>建築物敷地外(隔地)</t>
    <rPh sb="5" eb="6">
      <t>ソト</t>
    </rPh>
    <phoneticPr fontId="1"/>
  </si>
  <si>
    <t>技術的基準チェックリスト（駐車場法）</t>
    <rPh sb="0" eb="2">
      <t>ギジュツ</t>
    </rPh>
    <rPh sb="2" eb="3">
      <t>テキ</t>
    </rPh>
    <rPh sb="3" eb="5">
      <t>キジュン</t>
    </rPh>
    <rPh sb="13" eb="17">
      <t>チュウシャジョウホウ</t>
    </rPh>
    <phoneticPr fontId="15"/>
  </si>
  <si>
    <t>チェック日</t>
    <rPh sb="4" eb="5">
      <t>ビ</t>
    </rPh>
    <phoneticPr fontId="15"/>
  </si>
  <si>
    <t>駐車場の位置</t>
    <rPh sb="0" eb="3">
      <t>チュウシャジョウ</t>
    </rPh>
    <rPh sb="4" eb="6">
      <t>イチ</t>
    </rPh>
    <phoneticPr fontId="15"/>
  </si>
  <si>
    <t>特定路外駐車場の届出の有無</t>
    <rPh sb="0" eb="2">
      <t>トクテイ</t>
    </rPh>
    <rPh sb="2" eb="3">
      <t>ロ</t>
    </rPh>
    <rPh sb="3" eb="4">
      <t>ガイ</t>
    </rPh>
    <rPh sb="4" eb="7">
      <t>チュウシャジョウ</t>
    </rPh>
    <rPh sb="8" eb="10">
      <t>トドケデ</t>
    </rPh>
    <rPh sb="11" eb="13">
      <t>ウム</t>
    </rPh>
    <phoneticPr fontId="15"/>
  </si>
  <si>
    <t>項 　　　　　　　目</t>
    <phoneticPr fontId="15"/>
  </si>
  <si>
    <t>判定した根拠
（施設の有無や距離等）</t>
    <rPh sb="0" eb="2">
      <t>ハンテイ</t>
    </rPh>
    <rPh sb="4" eb="6">
      <t>コンキョ</t>
    </rPh>
    <rPh sb="8" eb="10">
      <t>シセツ</t>
    </rPh>
    <rPh sb="11" eb="13">
      <t>ウム</t>
    </rPh>
    <rPh sb="14" eb="16">
      <t>キョリ</t>
    </rPh>
    <rPh sb="16" eb="17">
      <t>トウ</t>
    </rPh>
    <phoneticPr fontId="15"/>
  </si>
  <si>
    <t>適合：○
不適合：×
該当無し：－</t>
    <rPh sb="0" eb="2">
      <t>テキゴウ</t>
    </rPh>
    <rPh sb="5" eb="8">
      <t>フテキゴウ</t>
    </rPh>
    <rPh sb="11" eb="13">
      <t>ガイトウ</t>
    </rPh>
    <rPh sb="13" eb="14">
      <t>ナ</t>
    </rPh>
    <phoneticPr fontId="15"/>
  </si>
  <si>
    <t>備考</t>
    <rPh sb="0" eb="2">
      <t>ビコウ</t>
    </rPh>
    <phoneticPr fontId="15"/>
  </si>
  <si>
    <t>①　駐車場の出入口を設けてはいけない場所（駐車場法施行令第７条）</t>
    <phoneticPr fontId="15"/>
  </si>
  <si>
    <t>(1)道路交通法第４４条関係</t>
    <rPh sb="3" eb="5">
      <t>ドウロ</t>
    </rPh>
    <rPh sb="5" eb="8">
      <t>コウツウホウ</t>
    </rPh>
    <rPh sb="8" eb="9">
      <t>ダイ</t>
    </rPh>
    <rPh sb="11" eb="12">
      <t>ジョウ</t>
    </rPh>
    <rPh sb="12" eb="14">
      <t>カンケイ</t>
    </rPh>
    <phoneticPr fontId="15"/>
  </si>
  <si>
    <t>(1)-1　交差点及び側端から５ｍ以内　
　　　　（国土交通大臣が認めた場合は可能）</t>
    <rPh sb="9" eb="10">
      <t>オヨ</t>
    </rPh>
    <rPh sb="11" eb="12">
      <t>ソク</t>
    </rPh>
    <rPh sb="12" eb="13">
      <t>タン</t>
    </rPh>
    <rPh sb="17" eb="19">
      <t>イナイ</t>
    </rPh>
    <rPh sb="33" eb="34">
      <t>ミト</t>
    </rPh>
    <rPh sb="36" eb="38">
      <t>バアイ</t>
    </rPh>
    <rPh sb="39" eb="41">
      <t>カノウ</t>
    </rPh>
    <phoneticPr fontId="15"/>
  </si>
  <si>
    <t>(1)-2　まがりかどから５ｍ以内</t>
    <rPh sb="15" eb="17">
      <t>イナイ</t>
    </rPh>
    <phoneticPr fontId="15"/>
  </si>
  <si>
    <t>(1)-3　横断歩道又は自転車横断帯及び前後の側端から
　　　　それぞれ前後に５ｍ以内</t>
    <rPh sb="10" eb="11">
      <t>マタ</t>
    </rPh>
    <rPh sb="18" eb="19">
      <t>オヨ</t>
    </rPh>
    <rPh sb="20" eb="22">
      <t>ゼンゴ</t>
    </rPh>
    <rPh sb="23" eb="24">
      <t>ソク</t>
    </rPh>
    <rPh sb="24" eb="25">
      <t>タン</t>
    </rPh>
    <rPh sb="36" eb="38">
      <t>ゼンゴ</t>
    </rPh>
    <rPh sb="41" eb="43">
      <t>イナイ</t>
    </rPh>
    <phoneticPr fontId="15"/>
  </si>
  <si>
    <t>(1)-4　安全地帯の左側部分及び当該部分の側端から
　　　　それぞれ前後に１０ｍ以内</t>
    <rPh sb="6" eb="8">
      <t>アンゼン</t>
    </rPh>
    <rPh sb="8" eb="10">
      <t>チタイ</t>
    </rPh>
    <rPh sb="11" eb="13">
      <t>ヒダリガワ</t>
    </rPh>
    <rPh sb="13" eb="15">
      <t>ブブン</t>
    </rPh>
    <rPh sb="15" eb="16">
      <t>オヨ</t>
    </rPh>
    <rPh sb="17" eb="19">
      <t>トウガイ</t>
    </rPh>
    <rPh sb="19" eb="21">
      <t>ブブン</t>
    </rPh>
    <rPh sb="22" eb="23">
      <t>ソク</t>
    </rPh>
    <rPh sb="23" eb="24">
      <t>タン</t>
    </rPh>
    <rPh sb="35" eb="37">
      <t>ゼンゴ</t>
    </rPh>
    <rPh sb="41" eb="43">
      <t>イナイ</t>
    </rPh>
    <phoneticPr fontId="15"/>
  </si>
  <si>
    <t>(1)-5　乗合自動車の停留所又はトロリーバス若しくは路面電車の停留場を
　　　　表示する標示柱又は標示板が設けられている位置から１０ｍ以内</t>
    <rPh sb="6" eb="8">
      <t>ノリアイ</t>
    </rPh>
    <rPh sb="8" eb="11">
      <t>ジドウシャ</t>
    </rPh>
    <rPh sb="12" eb="15">
      <t>テイリュウジョ</t>
    </rPh>
    <rPh sb="15" eb="16">
      <t>マタ</t>
    </rPh>
    <rPh sb="23" eb="24">
      <t>モ</t>
    </rPh>
    <rPh sb="27" eb="29">
      <t>ロメン</t>
    </rPh>
    <rPh sb="29" eb="31">
      <t>デンシャ</t>
    </rPh>
    <rPh sb="41" eb="43">
      <t>ヒョウジ</t>
    </rPh>
    <rPh sb="45" eb="47">
      <t>ヒョウジ</t>
    </rPh>
    <rPh sb="47" eb="48">
      <t>チュウ</t>
    </rPh>
    <rPh sb="48" eb="49">
      <t>マタ</t>
    </rPh>
    <rPh sb="50" eb="52">
      <t>ヒョウジ</t>
    </rPh>
    <rPh sb="52" eb="53">
      <t>バン</t>
    </rPh>
    <rPh sb="54" eb="55">
      <t>モウ</t>
    </rPh>
    <rPh sb="61" eb="63">
      <t>イチ</t>
    </rPh>
    <phoneticPr fontId="15"/>
  </si>
  <si>
    <t>(1)-6　踏切及び前後の側端からそれぞれ前後に１０ｍ以内</t>
    <rPh sb="6" eb="8">
      <t>フミキリ</t>
    </rPh>
    <rPh sb="8" eb="9">
      <t>オヨ</t>
    </rPh>
    <rPh sb="13" eb="14">
      <t>ソク</t>
    </rPh>
    <rPh sb="14" eb="15">
      <t>タン</t>
    </rPh>
    <phoneticPr fontId="15"/>
  </si>
  <si>
    <t>(1)-7　トンネル、坂の頂上付近、軌道敷内　
　　　　（トンネルは国土交通大臣が認めた場合は可能）</t>
    <rPh sb="11" eb="12">
      <t>サカ</t>
    </rPh>
    <rPh sb="13" eb="15">
      <t>チョウジョウ</t>
    </rPh>
    <rPh sb="15" eb="17">
      <t>フキン</t>
    </rPh>
    <rPh sb="18" eb="20">
      <t>キドウ</t>
    </rPh>
    <rPh sb="20" eb="21">
      <t>シキ</t>
    </rPh>
    <rPh sb="21" eb="22">
      <t>ナイ</t>
    </rPh>
    <phoneticPr fontId="15"/>
  </si>
  <si>
    <t>(2) 横断歩道橋（地下横断歩道）の昇降口から５ｍ以内</t>
    <rPh sb="25" eb="27">
      <t>イナイ</t>
    </rPh>
    <phoneticPr fontId="15"/>
  </si>
  <si>
    <t>小学校、盲学校、ろう学校、養護学校、幼稚園、保育所、
幼保連携型認定こども園、義務教育学校</t>
    <rPh sb="39" eb="41">
      <t>ギム</t>
    </rPh>
    <rPh sb="41" eb="43">
      <t>キョウイク</t>
    </rPh>
    <rPh sb="43" eb="45">
      <t>ガッコウ</t>
    </rPh>
    <phoneticPr fontId="15"/>
  </si>
  <si>
    <t>知的障害児通園施設、肢体不自由児通園施設、
情緒障害児短期治療施設</t>
    <rPh sb="0" eb="2">
      <t>チテキ</t>
    </rPh>
    <rPh sb="2" eb="5">
      <t>ショウガイジ</t>
    </rPh>
    <rPh sb="5" eb="7">
      <t>ツウエン</t>
    </rPh>
    <rPh sb="7" eb="9">
      <t>シセツ</t>
    </rPh>
    <rPh sb="10" eb="12">
      <t>シタイ</t>
    </rPh>
    <rPh sb="12" eb="15">
      <t>フジユウ</t>
    </rPh>
    <rPh sb="15" eb="16">
      <t>ジ</t>
    </rPh>
    <rPh sb="16" eb="18">
      <t>ツウエン</t>
    </rPh>
    <rPh sb="18" eb="20">
      <t>シセツ</t>
    </rPh>
    <rPh sb="22" eb="24">
      <t>ジョウチョ</t>
    </rPh>
    <rPh sb="24" eb="27">
      <t>ショウガイジ</t>
    </rPh>
    <rPh sb="27" eb="29">
      <t>タンキ</t>
    </rPh>
    <rPh sb="29" eb="31">
      <t>チリョウ</t>
    </rPh>
    <rPh sb="31" eb="33">
      <t>シセツ</t>
    </rPh>
    <phoneticPr fontId="15"/>
  </si>
  <si>
    <t>児童公園、児童遊園、児童館</t>
    <rPh sb="0" eb="2">
      <t>ジドウ</t>
    </rPh>
    <rPh sb="2" eb="4">
      <t>コウエン</t>
    </rPh>
    <rPh sb="5" eb="7">
      <t>ジドウ</t>
    </rPh>
    <rPh sb="7" eb="9">
      <t>ユウエン</t>
    </rPh>
    <rPh sb="10" eb="13">
      <t>ジドウカン</t>
    </rPh>
    <phoneticPr fontId="15"/>
  </si>
  <si>
    <t>(4) 橋（国土交通大臣が認めた場合は可能）</t>
    <rPh sb="6" eb="8">
      <t>コクド</t>
    </rPh>
    <rPh sb="8" eb="10">
      <t>コウツウ</t>
    </rPh>
    <rPh sb="10" eb="12">
      <t>ダイジン</t>
    </rPh>
    <rPh sb="13" eb="14">
      <t>ミト</t>
    </rPh>
    <rPh sb="16" eb="18">
      <t>バアイ</t>
    </rPh>
    <rPh sb="19" eb="21">
      <t>カノウ</t>
    </rPh>
    <phoneticPr fontId="15"/>
  </si>
  <si>
    <t>該当する場合は○を記入</t>
    <rPh sb="0" eb="2">
      <t>ガイトウ</t>
    </rPh>
    <rPh sb="4" eb="6">
      <t>バアイ</t>
    </rPh>
    <rPh sb="9" eb="11">
      <t>キニュウ</t>
    </rPh>
    <phoneticPr fontId="15"/>
  </si>
  <si>
    <r>
      <t>（駐車マス</t>
    </r>
    <r>
      <rPr>
        <sz val="10"/>
        <rFont val="ＭＳ Ｐ明朝"/>
        <family val="1"/>
        <charset val="128"/>
      </rPr>
      <t>の面積が６，０００ ㎡以上である時）
出口と入口を分離し間隔を１０m以上にする</t>
    </r>
    <rPh sb="21" eb="22">
      <t>トキ</t>
    </rPh>
    <rPh sb="33" eb="35">
      <t>カンカク</t>
    </rPh>
    <rPh sb="39" eb="41">
      <t>イジョウ</t>
    </rPh>
    <phoneticPr fontId="15"/>
  </si>
  <si>
    <t>(3) 出口付近の構造は２ｍ後退した車路の中心線上１．４ｍの高さにおいて、左右それぞ
　　れ６０度以上の範囲内が確認できるようにすること
　　　自動二輪専用の場合は１．３ｍ後退した車路の中心線上１．４ｍの高さにおいて、
　　左右それぞれ６０度以上の範囲内が確認できるようにすること</t>
    <rPh sb="4" eb="6">
      <t>デグチ</t>
    </rPh>
    <rPh sb="6" eb="8">
      <t>フキン</t>
    </rPh>
    <rPh sb="9" eb="11">
      <t>コウゾウ</t>
    </rPh>
    <rPh sb="56" eb="58">
      <t>カクニン</t>
    </rPh>
    <rPh sb="72" eb="74">
      <t>ジドウ</t>
    </rPh>
    <rPh sb="74" eb="76">
      <t>ニリン</t>
    </rPh>
    <rPh sb="76" eb="78">
      <t>センヨウ</t>
    </rPh>
    <rPh sb="79" eb="81">
      <t>バアイ</t>
    </rPh>
    <rPh sb="90" eb="91">
      <t>シャ</t>
    </rPh>
    <rPh sb="91" eb="92">
      <t>ロ</t>
    </rPh>
    <phoneticPr fontId="15"/>
  </si>
  <si>
    <t>(1) 自動車</t>
    <rPh sb="4" eb="7">
      <t>ジドウシャ</t>
    </rPh>
    <phoneticPr fontId="15"/>
  </si>
  <si>
    <t>料金所が設置され歩行者が通行しない一方通行の車路：２．７５m以上</t>
    <rPh sb="0" eb="3">
      <t>リョウキンジョ</t>
    </rPh>
    <rPh sb="4" eb="6">
      <t>セッチ</t>
    </rPh>
    <rPh sb="8" eb="11">
      <t>ホコウシャ</t>
    </rPh>
    <rPh sb="12" eb="14">
      <t>ツウコウ</t>
    </rPh>
    <rPh sb="17" eb="19">
      <t>イッポウ</t>
    </rPh>
    <rPh sb="19" eb="21">
      <t>ツウコウ</t>
    </rPh>
    <rPh sb="22" eb="23">
      <t>シャ</t>
    </rPh>
    <rPh sb="23" eb="24">
      <t>ロ</t>
    </rPh>
    <rPh sb="30" eb="32">
      <t>イジョウ</t>
    </rPh>
    <phoneticPr fontId="15"/>
  </si>
  <si>
    <t>(2) 自動二輪</t>
    <rPh sb="4" eb="6">
      <t>ジドウ</t>
    </rPh>
    <rPh sb="6" eb="8">
      <t>ニリン</t>
    </rPh>
    <phoneticPr fontId="15"/>
  </si>
  <si>
    <t>料金所が設置され歩行者が通行しない一方通行の車路：１．７５m以上</t>
    <rPh sb="0" eb="3">
      <t>リョウキンジョ</t>
    </rPh>
    <rPh sb="4" eb="6">
      <t>セッチ</t>
    </rPh>
    <rPh sb="8" eb="11">
      <t>ホコウシャ</t>
    </rPh>
    <rPh sb="12" eb="14">
      <t>ツウコウ</t>
    </rPh>
    <rPh sb="17" eb="19">
      <t>イッポウ</t>
    </rPh>
    <rPh sb="19" eb="21">
      <t>ツウコウ</t>
    </rPh>
    <rPh sb="22" eb="23">
      <t>シャ</t>
    </rPh>
    <rPh sb="23" eb="24">
      <t>ロ</t>
    </rPh>
    <rPh sb="30" eb="32">
      <t>イジョウ</t>
    </rPh>
    <phoneticPr fontId="15"/>
  </si>
  <si>
    <t>④　建築物である場合</t>
    <rPh sb="8" eb="10">
      <t>バアイ</t>
    </rPh>
    <phoneticPr fontId="15"/>
  </si>
  <si>
    <t>(1) 建築物であるか（建築物でない場合は⑤へ）</t>
    <rPh sb="4" eb="7">
      <t>ケンチクブツ</t>
    </rPh>
    <rPh sb="12" eb="15">
      <t>ケンチクブツ</t>
    </rPh>
    <rPh sb="18" eb="20">
      <t>バアイ</t>
    </rPh>
    <phoneticPr fontId="15"/>
  </si>
  <si>
    <t>　給油所等の火災の危険のある施設を附置する場合は当該施設と駐車場を耐火構造の壁または特定防火設備により区画する</t>
    <rPh sb="42" eb="44">
      <t>トクテイ</t>
    </rPh>
    <rPh sb="44" eb="46">
      <t>ボウカ</t>
    </rPh>
    <rPh sb="46" eb="48">
      <t>セツビ</t>
    </rPh>
    <phoneticPr fontId="15"/>
  </si>
  <si>
    <r>
      <t>自動車の出入及び道路交通の安全を確保するために必要な</t>
    </r>
    <r>
      <rPr>
        <sz val="10"/>
        <rFont val="ＭＳ Ｐ明朝"/>
        <family val="1"/>
        <charset val="128"/>
      </rPr>
      <t>警報装置を設置する</t>
    </r>
    <rPh sb="4" eb="6">
      <t>デイ</t>
    </rPh>
    <rPh sb="6" eb="7">
      <t>オヨ</t>
    </rPh>
    <rPh sb="8" eb="10">
      <t>ドウロ</t>
    </rPh>
    <rPh sb="10" eb="12">
      <t>コウツウ</t>
    </rPh>
    <rPh sb="13" eb="15">
      <t>アンゼン</t>
    </rPh>
    <rPh sb="16" eb="18">
      <t>カクホ</t>
    </rPh>
    <rPh sb="23" eb="25">
      <t>ヒツヨウ</t>
    </rPh>
    <phoneticPr fontId="15"/>
  </si>
  <si>
    <t>駐車場の名称</t>
    <phoneticPr fontId="15"/>
  </si>
  <si>
    <t>(3) 下記施設の出入口から２０ｍ以内の道路</t>
    <phoneticPr fontId="15"/>
  </si>
  <si>
    <t>(5) 幅員が６ｍ未満の道路</t>
    <phoneticPr fontId="15"/>
  </si>
  <si>
    <t>(6) 縦断勾配が１０％を超える道路</t>
    <phoneticPr fontId="15"/>
  </si>
  <si>
    <t>②　自動車交通に配慮 （駐車場法施行令第７条）</t>
    <phoneticPr fontId="15"/>
  </si>
  <si>
    <r>
      <t>(1)  駐車マス</t>
    </r>
    <r>
      <rPr>
        <sz val="10"/>
        <rFont val="ＭＳ Ｐ明朝"/>
        <family val="1"/>
        <charset val="128"/>
      </rPr>
      <t>の面積が６，０００ ㎡以上であるか</t>
    </r>
    <phoneticPr fontId="15"/>
  </si>
  <si>
    <t>(2) 自動車の回転を容易にするために必要がある場合は出入口にすみ切りをしなければ
　　　ならない（切取長さは１．５ｍ以上）</t>
    <phoneticPr fontId="15"/>
  </si>
  <si>
    <r>
      <t>(4) 前面道路が２以上ある場合
　　自動車交通に支障を及ぼすおそれの少ない道路に出入口を設ける
　</t>
    </r>
    <r>
      <rPr>
        <sz val="9"/>
        <rFont val="ＭＳ Ｐ明朝"/>
        <family val="1"/>
        <charset val="128"/>
      </rPr>
      <t>　（歩行者の通行に著しい支障を及ぼす等特別の理由がある場合はこの限りではない）</t>
    </r>
    <phoneticPr fontId="15"/>
  </si>
  <si>
    <t>③　車路（駐車場法施行令第８条）</t>
    <phoneticPr fontId="15"/>
  </si>
  <si>
    <t>幅員５．５ｍ以上一方通行の場合は３．５ｍ以上</t>
    <phoneticPr fontId="15"/>
  </si>
  <si>
    <t>自動二輪車専用車路の場合は3.5ｍ以上一方通行の場合は２．２５ｍ以上</t>
    <phoneticPr fontId="15"/>
  </si>
  <si>
    <t>(2) 車路（駐車場法施行令第８条）</t>
    <phoneticPr fontId="15"/>
  </si>
  <si>
    <t>はり下の高さは２．３ｍ以上とすること</t>
    <phoneticPr fontId="15"/>
  </si>
  <si>
    <t>屈曲部は内のり半径を5ｍ以上にすること
（自動二輪車専用車路の場合は３．０ｍ以上）</t>
    <phoneticPr fontId="15"/>
  </si>
  <si>
    <t>傾斜部縦断勾配は１７％を超えない</t>
    <phoneticPr fontId="15"/>
  </si>
  <si>
    <t>斜面部の路面は粗面とし滑りにくい材料で仕上げること</t>
    <phoneticPr fontId="15"/>
  </si>
  <si>
    <t>(3) 駐車する部分の高さ（駐車場法施行令第９条）</t>
    <phoneticPr fontId="15"/>
  </si>
  <si>
    <t>はり下の高さは２．１ｍ以上とすること</t>
    <phoneticPr fontId="15"/>
  </si>
  <si>
    <t>(4) 避難階段（駐車場法施行令第１０条）</t>
    <phoneticPr fontId="15"/>
  </si>
  <si>
    <t>　直接地上へ通ずる出入口のある階以外の階に駐車場がある場合は避難階段、またはこれに変わる設備を設けなければならない</t>
    <phoneticPr fontId="15"/>
  </si>
  <si>
    <t>(5) 防火区画（駐車場法施行令第１１条）</t>
    <phoneticPr fontId="15"/>
  </si>
  <si>
    <t>(6) 換気装置（駐車場法施行令第１２条）</t>
    <phoneticPr fontId="15"/>
  </si>
  <si>
    <t>(7) 照明装置（駐車場法施行令第１３条）</t>
    <phoneticPr fontId="15"/>
  </si>
  <si>
    <t>車路の路面 　１０ルックス以上</t>
    <phoneticPr fontId="15"/>
  </si>
  <si>
    <t>駐車部分の床面 　２ルックス以上</t>
    <phoneticPr fontId="15"/>
  </si>
  <si>
    <t>(8) 警報装置（駐車場法施行令第１４条）</t>
    <phoneticPr fontId="15"/>
  </si>
  <si>
    <t>⑤　特殊な装置「大臣認定制度」（駐車場法施行令第１５条）</t>
    <phoneticPr fontId="15"/>
  </si>
  <si>
    <t>(1) 機械式駐車装置を用いる場合、建設大臣が技術的基準（施行令第７条～１４条）に
　定める構造または設備と同等以上の効力が認められる場合これらの基準を適用しない</t>
    <phoneticPr fontId="15"/>
  </si>
  <si>
    <t>　内部の空気を床面積１㎡につき１時間に１４㎥以上直接外気と交換する能力のある装置を設けなければならない（開口部がある場合その面積がその階の床面積の１０分の１以上ある場合はこの限りではない）</t>
    <phoneticPr fontId="15"/>
  </si>
  <si>
    <t>令和　　　年　　　月　　　日</t>
    <rPh sb="0" eb="2">
      <t>レイワ</t>
    </rPh>
    <phoneticPr fontId="15"/>
  </si>
  <si>
    <t>百貨店その他の店舗</t>
    <rPh sb="0" eb="3">
      <t>ヒャッカテン</t>
    </rPh>
    <rPh sb="5" eb="6">
      <t>タ</t>
    </rPh>
    <rPh sb="7" eb="9">
      <t>テンポ</t>
    </rPh>
    <phoneticPr fontId="1"/>
  </si>
  <si>
    <t>事務所</t>
    <rPh sb="0" eb="2">
      <t>ジム</t>
    </rPh>
    <rPh sb="2" eb="3">
      <t>ショ</t>
    </rPh>
    <phoneticPr fontId="1"/>
  </si>
  <si>
    <t>その他</t>
    <rPh sb="2" eb="3">
      <t>タ</t>
    </rPh>
    <phoneticPr fontId="1"/>
  </si>
  <si>
    <t>合計</t>
    <rPh sb="0" eb="2">
      <t>ゴウケイ</t>
    </rPh>
    <phoneticPr fontId="1"/>
  </si>
  <si>
    <t>駐車施設
部分の面積</t>
    <phoneticPr fontId="1"/>
  </si>
  <si>
    <t>㎡</t>
  </si>
  <si>
    <t>㎡</t>
    <phoneticPr fontId="1"/>
  </si>
  <si>
    <t>非特定用途
部分の面積</t>
    <phoneticPr fontId="1"/>
  </si>
  <si>
    <t>百貨店
その他の店舗</t>
    <rPh sb="0" eb="3">
      <t>ヒャッカテン</t>
    </rPh>
    <rPh sb="6" eb="7">
      <t>タ</t>
    </rPh>
    <rPh sb="8" eb="10">
      <t>テンポ</t>
    </rPh>
    <phoneticPr fontId="1"/>
  </si>
  <si>
    <t>合計</t>
    <phoneticPr fontId="1"/>
  </si>
  <si>
    <t>■特定用途は、百貨店その他の店舗、事務所、その他の特定用途に分けて面積を入力してください。</t>
    <rPh sb="1" eb="3">
      <t>トクテイ</t>
    </rPh>
    <rPh sb="3" eb="5">
      <t>ヨウト</t>
    </rPh>
    <rPh sb="7" eb="10">
      <t>ヒャッカテン</t>
    </rPh>
    <rPh sb="12" eb="13">
      <t>タ</t>
    </rPh>
    <rPh sb="14" eb="16">
      <t>テンポ</t>
    </rPh>
    <rPh sb="17" eb="19">
      <t>ジム</t>
    </rPh>
    <rPh sb="19" eb="20">
      <t>ショ</t>
    </rPh>
    <rPh sb="23" eb="24">
      <t>タ</t>
    </rPh>
    <rPh sb="25" eb="27">
      <t>トクテイ</t>
    </rPh>
    <rPh sb="27" eb="29">
      <t>ヨウト</t>
    </rPh>
    <rPh sb="30" eb="31">
      <t>ワ</t>
    </rPh>
    <rPh sb="33" eb="35">
      <t>メンセキ</t>
    </rPh>
    <rPh sb="36" eb="38">
      <t>ニュウリョク</t>
    </rPh>
    <phoneticPr fontId="1"/>
  </si>
  <si>
    <t>用途変更</t>
    <rPh sb="0" eb="2">
      <t>ヨウト</t>
    </rPh>
    <rPh sb="2" eb="4">
      <t>ヘンコウ</t>
    </rPh>
    <phoneticPr fontId="1"/>
  </si>
  <si>
    <t>新　　築</t>
    <rPh sb="0" eb="1">
      <t>シン</t>
    </rPh>
    <rPh sb="3" eb="4">
      <t>チク</t>
    </rPh>
    <phoneticPr fontId="1"/>
  </si>
  <si>
    <t>増　　築</t>
    <rPh sb="0" eb="1">
      <t>ゾウ</t>
    </rPh>
    <rPh sb="3" eb="4">
      <t>チク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</si>
</sst>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Red]\-#,##0.00\ "/>
    <numFmt numFmtId="177" formatCode="#,##0_ ;[Red]\-#,##0\ "/>
    <numFmt numFmtId="178" formatCode="#,##0.00_ "/>
    <numFmt numFmtId="181" formatCode="#,##0.00_);[Red]\(#,##0.00\)"/>
  </numFmts>
  <fonts count="25">
    <font>
      <sz val="11"/>
      <color theme="1"/>
      <name val="ＭＳ Ｐゴシック"/>
      <family val="2"/>
      <charset val="128"/>
      <scheme val="minor"/>
    </font>
    <font>
      <sz val="6"/>
      <name val="ＭＳ Ｐゴシック"/>
      <family val="2"/>
      <charset val="128"/>
      <scheme val="minor"/>
    </font>
    <font>
      <b/>
      <sz val="16"/>
      <color rgb="FFFF0000"/>
      <name val="ＭＳ Ｐゴシック"/>
      <family val="3"/>
      <charset val="128"/>
      <scheme val="minor"/>
    </font>
    <font>
      <b/>
      <sz val="16"/>
      <name val="ＭＳ Ｐゴシック"/>
      <family val="3"/>
      <charset val="128"/>
      <scheme val="minor"/>
    </font>
    <font>
      <b/>
      <sz val="11"/>
      <color theme="1"/>
      <name val="ＭＳ Ｐゴシック"/>
      <family val="3"/>
      <charset val="128"/>
      <scheme val="minor"/>
    </font>
    <font>
      <sz val="11"/>
      <color theme="1"/>
      <name val="ＭＳ Ｐゴシック"/>
      <family val="3"/>
      <charset val="128"/>
      <scheme val="minor"/>
    </font>
    <font>
      <sz val="8"/>
      <color theme="1"/>
      <name val="ＭＳ 明朝"/>
      <family val="1"/>
      <charset val="128"/>
    </font>
    <font>
      <sz val="11"/>
      <color theme="1"/>
      <name val="ＭＳ 明朝"/>
      <family val="1"/>
      <charset val="128"/>
    </font>
    <font>
      <b/>
      <sz val="10"/>
      <color theme="1"/>
      <name val="ＭＳ Ｐゴシック"/>
      <family val="3"/>
      <charset val="128"/>
      <scheme val="minor"/>
    </font>
    <font>
      <b/>
      <sz val="11"/>
      <color theme="1"/>
      <name val="ＭＳ Ｐゴシック"/>
      <family val="2"/>
      <charset val="128"/>
      <scheme val="minor"/>
    </font>
    <font>
      <b/>
      <sz val="11"/>
      <color rgb="FFFF0000"/>
      <name val="ＭＳ Ｐゴシック"/>
      <family val="3"/>
      <charset val="128"/>
      <scheme val="minor"/>
    </font>
    <font>
      <b/>
      <sz val="11"/>
      <name val="ＭＳ Ｐゴシック"/>
      <family val="3"/>
      <charset val="128"/>
      <scheme val="minor"/>
    </font>
    <font>
      <b/>
      <sz val="14"/>
      <color theme="1"/>
      <name val="ＭＳ Ｐゴシック"/>
      <family val="3"/>
      <charset val="128"/>
      <scheme val="minor"/>
    </font>
    <font>
      <sz val="12"/>
      <color theme="1"/>
      <name val="ＭＳ Ｐゴシック"/>
      <family val="2"/>
      <charset val="128"/>
      <scheme val="minor"/>
    </font>
    <font>
      <b/>
      <sz val="14"/>
      <name val="ＭＳ Ｐ明朝"/>
      <family val="1"/>
      <charset val="128"/>
    </font>
    <font>
      <sz val="6"/>
      <name val="ＭＳ Ｐゴシック"/>
      <family val="3"/>
      <charset val="128"/>
    </font>
    <font>
      <sz val="14"/>
      <name val="ＭＳ Ｐ明朝"/>
      <family val="1"/>
      <charset val="128"/>
    </font>
    <font>
      <sz val="10"/>
      <name val="ＭＳ Ｐ明朝"/>
      <family val="1"/>
      <charset val="128"/>
    </font>
    <font>
      <sz val="10"/>
      <name val="ＭＳ Ｐゴシック"/>
      <family val="3"/>
      <charset val="128"/>
    </font>
    <font>
      <b/>
      <sz val="10"/>
      <name val="ＭＳ Ｐ明朝"/>
      <family val="1"/>
      <charset val="128"/>
    </font>
    <font>
      <sz val="11"/>
      <name val="ＭＳ Ｐ明朝"/>
      <family val="1"/>
      <charset val="128"/>
    </font>
    <font>
      <u/>
      <sz val="11"/>
      <color indexed="12"/>
      <name val="ＭＳ Ｐゴシック"/>
      <family val="3"/>
      <charset val="128"/>
    </font>
    <font>
      <sz val="11"/>
      <name val="ＭＳ Ｐゴシック"/>
      <family val="3"/>
      <charset val="128"/>
    </font>
    <font>
      <sz val="8"/>
      <name val="ＭＳ Ｐ明朝"/>
      <family val="1"/>
      <charset val="128"/>
    </font>
    <font>
      <sz val="9"/>
      <name val="ＭＳ Ｐ明朝"/>
      <family val="1"/>
      <charset val="128"/>
    </font>
  </fonts>
  <fills count="3">
    <fill>
      <patternFill patternType="none"/>
    </fill>
    <fill>
      <patternFill patternType="gray125"/>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auto="1"/>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bottom/>
      <diagonal/>
    </border>
    <border>
      <left style="medium">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right style="medium">
        <color indexed="64"/>
      </right>
      <top style="thin">
        <color indexed="64"/>
      </top>
      <bottom/>
      <diagonal/>
    </border>
    <border diagonalUp="1">
      <left/>
      <right style="medium">
        <color indexed="64"/>
      </right>
      <top style="thin">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right/>
      <top style="thin">
        <color indexed="64"/>
      </top>
      <bottom/>
      <diagonal style="thin">
        <color indexed="64"/>
      </diagonal>
    </border>
    <border diagonalUp="1">
      <left/>
      <right/>
      <top/>
      <bottom/>
      <diagonal style="thin">
        <color indexed="64"/>
      </diagonal>
    </border>
    <border diagonalUp="1">
      <left/>
      <right/>
      <top/>
      <bottom style="medium">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medium">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medium">
        <color indexed="64"/>
      </bottom>
      <diagonal style="thin">
        <color indexed="64"/>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style="thin">
        <color indexed="64"/>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s>
  <cellStyleXfs count="2">
    <xf numFmtId="0" fontId="0" fillId="0" borderId="0">
      <alignment vertical="center"/>
    </xf>
    <xf numFmtId="0" fontId="21" fillId="0" borderId="0" applyNumberFormat="0" applyFill="0" applyBorder="0" applyAlignment="0" applyProtection="0">
      <alignment vertical="top"/>
      <protection locked="0"/>
    </xf>
  </cellStyleXfs>
  <cellXfs count="417">
    <xf numFmtId="0" fontId="0" fillId="0" borderId="0" xfId="0">
      <alignment vertical="center"/>
    </xf>
    <xf numFmtId="0" fontId="0" fillId="0" borderId="3" xfId="0" applyBorder="1" applyAlignment="1" applyProtection="1">
      <alignment vertical="center"/>
    </xf>
    <xf numFmtId="0" fontId="0" fillId="0" borderId="0" xfId="0" applyAlignment="1" applyProtection="1">
      <alignment vertical="top" wrapText="1"/>
    </xf>
    <xf numFmtId="0" fontId="0" fillId="0" borderId="0" xfId="0" applyAlignment="1" applyProtection="1">
      <alignment vertical="top"/>
    </xf>
    <xf numFmtId="0" fontId="2" fillId="0" borderId="0" xfId="0" applyFont="1" applyAlignment="1" applyProtection="1">
      <alignment vertical="center"/>
    </xf>
    <xf numFmtId="0" fontId="3" fillId="0" borderId="0" xfId="0" applyFont="1" applyAlignment="1" applyProtection="1">
      <alignment wrapText="1"/>
    </xf>
    <xf numFmtId="0" fontId="0" fillId="0" borderId="3" xfId="0" applyBorder="1" applyAlignment="1" applyProtection="1">
      <alignment horizontal="center" vertical="center" shrinkToFit="1"/>
    </xf>
    <xf numFmtId="0" fontId="0" fillId="0" borderId="6" xfId="0" applyBorder="1" applyAlignment="1" applyProtection="1">
      <alignment horizontal="center" vertical="center"/>
    </xf>
    <xf numFmtId="0" fontId="0" fillId="0" borderId="0" xfId="0" applyFont="1" applyAlignment="1" applyProtection="1">
      <alignment horizontal="center" vertical="center"/>
    </xf>
    <xf numFmtId="0" fontId="0" fillId="0" borderId="0" xfId="0" applyFont="1" applyProtection="1">
      <alignment vertical="center"/>
    </xf>
    <xf numFmtId="0" fontId="0" fillId="0" borderId="0" xfId="0" applyFont="1" applyAlignment="1" applyProtection="1">
      <alignment horizontal="center" vertical="top"/>
    </xf>
    <xf numFmtId="0" fontId="0" fillId="0" borderId="0" xfId="0" applyFont="1" applyAlignment="1" applyProtection="1">
      <alignment vertical="top"/>
    </xf>
    <xf numFmtId="0" fontId="4" fillId="0" borderId="18" xfId="0" applyFont="1" applyFill="1" applyBorder="1" applyAlignment="1" applyProtection="1">
      <alignment horizontal="center" vertical="center"/>
    </xf>
    <xf numFmtId="0" fontId="4" fillId="0" borderId="30" xfId="0" applyFont="1" applyFill="1" applyBorder="1" applyAlignment="1" applyProtection="1">
      <alignment vertical="center"/>
    </xf>
    <xf numFmtId="0" fontId="4" fillId="0" borderId="0" xfId="0" applyFont="1" applyProtection="1">
      <alignment vertical="center"/>
    </xf>
    <xf numFmtId="0" fontId="4" fillId="0" borderId="0" xfId="0" applyFont="1" applyAlignment="1" applyProtection="1">
      <alignment vertical="center"/>
    </xf>
    <xf numFmtId="0" fontId="4" fillId="0" borderId="15" xfId="0" applyFont="1" applyFill="1" applyBorder="1" applyAlignment="1" applyProtection="1">
      <alignment vertical="center" wrapText="1"/>
    </xf>
    <xf numFmtId="0" fontId="4" fillId="0" borderId="40" xfId="0" applyFont="1" applyFill="1" applyBorder="1" applyAlignment="1" applyProtection="1">
      <alignment vertical="center"/>
    </xf>
    <xf numFmtId="0" fontId="3" fillId="0" borderId="0" xfId="0" applyFont="1" applyAlignment="1" applyProtection="1">
      <alignment vertical="center" wrapText="1"/>
    </xf>
    <xf numFmtId="0" fontId="0" fillId="0" borderId="0" xfId="0" applyFont="1" applyAlignme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xf>
    <xf numFmtId="0" fontId="12" fillId="0" borderId="0" xfId="0" applyFont="1" applyAlignment="1" applyProtection="1">
      <alignment horizontal="center" vertical="center"/>
    </xf>
    <xf numFmtId="0" fontId="12" fillId="0" borderId="0" xfId="0" applyFont="1" applyAlignment="1" applyProtection="1">
      <alignment horizontal="center" vertical="top"/>
    </xf>
    <xf numFmtId="0" fontId="8" fillId="0" borderId="0" xfId="0" applyFont="1" applyAlignment="1" applyProtection="1">
      <alignment vertical="top" wrapText="1"/>
    </xf>
    <xf numFmtId="0" fontId="0" fillId="0" borderId="0" xfId="0" applyFont="1" applyAlignment="1" applyProtection="1">
      <alignment vertical="top" wrapText="1"/>
    </xf>
    <xf numFmtId="0" fontId="4" fillId="0" borderId="1" xfId="0" applyFont="1" applyFill="1" applyBorder="1" applyAlignment="1" applyProtection="1">
      <alignment horizontal="center" vertical="center"/>
    </xf>
    <xf numFmtId="0" fontId="0" fillId="0" borderId="0" xfId="0" applyFill="1" applyAlignment="1" applyProtection="1">
      <alignment vertical="top" wrapText="1"/>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1" xfId="0" applyBorder="1" applyAlignment="1" applyProtection="1">
      <alignment vertical="center" wrapText="1"/>
    </xf>
    <xf numFmtId="0" fontId="0" fillId="0" borderId="0" xfId="0" applyAlignment="1" applyProtection="1">
      <alignment horizontal="center" vertical="center"/>
    </xf>
    <xf numFmtId="0" fontId="0" fillId="0" borderId="0" xfId="0" applyAlignment="1" applyProtection="1">
      <alignment vertical="center"/>
    </xf>
    <xf numFmtId="0" fontId="0" fillId="2" borderId="0" xfId="0" applyFill="1" applyAlignment="1" applyProtection="1">
      <alignment horizontal="right" vertical="center"/>
      <protection locked="0"/>
    </xf>
    <xf numFmtId="0" fontId="0" fillId="0" borderId="3" xfId="0" applyBorder="1" applyAlignment="1" applyProtection="1">
      <alignment horizontal="center" vertical="center"/>
    </xf>
    <xf numFmtId="0" fontId="11" fillId="0" borderId="0" xfId="0" applyFont="1" applyAlignment="1" applyProtection="1">
      <alignment vertical="center" wrapText="1"/>
    </xf>
    <xf numFmtId="0" fontId="4" fillId="0" borderId="15" xfId="0" applyFont="1" applyFill="1" applyBorder="1" applyAlignment="1" applyProtection="1">
      <alignment vertical="center"/>
    </xf>
    <xf numFmtId="0" fontId="8" fillId="0" borderId="0" xfId="0" applyFont="1" applyAlignment="1" applyProtection="1">
      <alignment vertical="top"/>
    </xf>
    <xf numFmtId="0" fontId="0" fillId="0" borderId="0" xfId="0" applyFill="1" applyAlignment="1" applyProtection="1">
      <alignment vertical="center"/>
    </xf>
    <xf numFmtId="0" fontId="0" fillId="0" borderId="0" xfId="0" applyFill="1" applyAlignment="1" applyProtection="1">
      <alignment horizontal="center" vertical="center"/>
    </xf>
    <xf numFmtId="0" fontId="0" fillId="0" borderId="0" xfId="0" applyFill="1" applyAlignment="1" applyProtection="1">
      <alignment horizontal="right" vertical="center"/>
    </xf>
    <xf numFmtId="0" fontId="0" fillId="0" borderId="0" xfId="0" applyFill="1" applyAlignment="1" applyProtection="1">
      <alignment vertical="top"/>
    </xf>
    <xf numFmtId="0" fontId="0" fillId="0" borderId="5" xfId="0" applyFill="1" applyBorder="1" applyAlignment="1" applyProtection="1">
      <alignment vertical="center"/>
    </xf>
    <xf numFmtId="0" fontId="0" fillId="0" borderId="3" xfId="0" applyFill="1" applyBorder="1" applyAlignment="1" applyProtection="1">
      <alignment horizontal="center" vertical="center"/>
    </xf>
    <xf numFmtId="0" fontId="0" fillId="0" borderId="3" xfId="0" applyFill="1" applyBorder="1" applyAlignment="1" applyProtection="1">
      <alignment horizontal="center" vertical="center" shrinkToFit="1"/>
    </xf>
    <xf numFmtId="0" fontId="0" fillId="0" borderId="3" xfId="0" applyFill="1" applyBorder="1" applyAlignment="1" applyProtection="1">
      <alignment vertical="center"/>
    </xf>
    <xf numFmtId="0" fontId="0" fillId="0" borderId="0" xfId="0" applyFont="1" applyFill="1" applyAlignment="1" applyProtection="1">
      <alignment vertical="center"/>
    </xf>
    <xf numFmtId="178" fontId="0" fillId="0" borderId="3" xfId="0" applyNumberFormat="1" applyFill="1" applyBorder="1" applyAlignment="1" applyProtection="1">
      <alignment vertical="center" shrinkToFit="1"/>
    </xf>
    <xf numFmtId="0" fontId="0" fillId="0" borderId="5" xfId="0" applyBorder="1" applyAlignment="1" applyProtection="1">
      <alignment vertical="center"/>
    </xf>
    <xf numFmtId="178" fontId="0" fillId="0" borderId="5" xfId="0" applyNumberFormat="1" applyBorder="1" applyAlignment="1" applyProtection="1">
      <alignment horizontal="center" vertical="center" shrinkToFit="1"/>
    </xf>
    <xf numFmtId="0" fontId="14" fillId="0" borderId="45" xfId="0" applyFont="1" applyBorder="1" applyProtection="1">
      <alignment vertical="center"/>
    </xf>
    <xf numFmtId="0" fontId="16" fillId="0" borderId="45" xfId="0" applyFont="1" applyBorder="1" applyProtection="1">
      <alignment vertical="center"/>
    </xf>
    <xf numFmtId="0" fontId="17" fillId="0" borderId="45" xfId="0" applyFont="1" applyBorder="1" applyAlignment="1" applyProtection="1">
      <alignment horizontal="center" vertical="center"/>
    </xf>
    <xf numFmtId="0" fontId="17" fillId="0" borderId="45" xfId="0" applyFont="1" applyBorder="1" applyAlignment="1" applyProtection="1">
      <alignment horizontal="left" vertical="center"/>
    </xf>
    <xf numFmtId="0" fontId="16" fillId="0" borderId="45" xfId="0" applyFont="1" applyBorder="1" applyAlignment="1" applyProtection="1">
      <alignment horizontal="right" vertical="center"/>
    </xf>
    <xf numFmtId="0" fontId="17" fillId="0" borderId="45" xfId="0" applyFont="1" applyBorder="1" applyProtection="1">
      <alignment vertical="center"/>
    </xf>
    <xf numFmtId="0" fontId="18" fillId="0" borderId="0" xfId="0" applyFont="1" applyProtection="1">
      <alignment vertical="center"/>
    </xf>
    <xf numFmtId="0" fontId="20" fillId="0" borderId="46" xfId="0" applyFont="1" applyBorder="1" applyAlignment="1" applyProtection="1">
      <alignment horizontal="center" vertical="center"/>
    </xf>
    <xf numFmtId="0" fontId="20" fillId="0" borderId="46" xfId="0" applyFont="1" applyBorder="1" applyAlignment="1" applyProtection="1">
      <alignment horizontal="center" vertical="center" shrinkToFit="1"/>
    </xf>
    <xf numFmtId="0" fontId="17" fillId="0" borderId="18" xfId="0" applyFont="1" applyBorder="1" applyAlignment="1" applyProtection="1">
      <alignment horizontal="center" vertical="center" wrapText="1"/>
    </xf>
    <xf numFmtId="0" fontId="17" fillId="0" borderId="53" xfId="0" applyFont="1" applyBorder="1" applyAlignment="1" applyProtection="1">
      <alignment horizontal="center" vertical="center"/>
    </xf>
    <xf numFmtId="0" fontId="19" fillId="0" borderId="15" xfId="0" applyFont="1" applyBorder="1" applyAlignment="1" applyProtection="1">
      <alignment vertical="center"/>
    </xf>
    <xf numFmtId="0" fontId="17" fillId="0" borderId="31" xfId="0" applyFont="1" applyBorder="1" applyAlignment="1" applyProtection="1">
      <alignment vertical="center"/>
    </xf>
    <xf numFmtId="0" fontId="20" fillId="0" borderId="58" xfId="0" applyFont="1" applyBorder="1" applyAlignment="1" applyProtection="1">
      <alignment vertical="center"/>
    </xf>
    <xf numFmtId="0" fontId="17" fillId="0" borderId="42" xfId="0" applyFont="1" applyBorder="1" applyAlignment="1" applyProtection="1">
      <alignment vertical="center" wrapText="1"/>
    </xf>
    <xf numFmtId="0" fontId="17" fillId="0" borderId="22" xfId="0" applyFont="1" applyBorder="1" applyAlignment="1" applyProtection="1">
      <alignment vertical="center" wrapText="1"/>
    </xf>
    <xf numFmtId="0" fontId="22" fillId="0" borderId="22" xfId="0" applyFont="1" applyBorder="1" applyAlignment="1" applyProtection="1">
      <alignment horizontal="center" vertical="center"/>
    </xf>
    <xf numFmtId="0" fontId="19" fillId="0" borderId="15" xfId="0" quotePrefix="1" applyFont="1" applyBorder="1" applyAlignment="1" applyProtection="1">
      <alignment horizontal="right" vertical="center"/>
    </xf>
    <xf numFmtId="0" fontId="18" fillId="0" borderId="22" xfId="0" applyFont="1" applyBorder="1" applyProtection="1">
      <alignment vertical="center"/>
    </xf>
    <xf numFmtId="0" fontId="17" fillId="0" borderId="22" xfId="0" applyFont="1" applyBorder="1" applyAlignment="1" applyProtection="1">
      <alignment vertical="center" wrapText="1" shrinkToFit="1"/>
    </xf>
    <xf numFmtId="0" fontId="17" fillId="0" borderId="15" xfId="0" applyFont="1" applyBorder="1" applyAlignment="1" applyProtection="1">
      <alignment vertical="center" wrapText="1"/>
    </xf>
    <xf numFmtId="0" fontId="17" fillId="0" borderId="22" xfId="0" applyFont="1" applyBorder="1" applyAlignment="1" applyProtection="1">
      <alignment horizontal="left" vertical="center" wrapText="1"/>
    </xf>
    <xf numFmtId="0" fontId="17" fillId="0" borderId="11" xfId="0" applyFont="1" applyBorder="1" applyAlignment="1" applyProtection="1">
      <alignment vertical="center" wrapText="1"/>
    </xf>
    <xf numFmtId="0" fontId="19" fillId="0" borderId="16" xfId="0" applyFont="1" applyBorder="1" applyProtection="1">
      <alignment vertical="center"/>
    </xf>
    <xf numFmtId="0" fontId="17" fillId="0" borderId="28" xfId="0" applyFont="1" applyBorder="1" applyAlignment="1" applyProtection="1">
      <alignment vertical="center" wrapText="1"/>
    </xf>
    <xf numFmtId="0" fontId="17" fillId="0" borderId="39" xfId="0" applyFont="1" applyBorder="1" applyAlignment="1" applyProtection="1">
      <alignment horizontal="center" vertical="center" wrapText="1"/>
    </xf>
    <xf numFmtId="0" fontId="23" fillId="0" borderId="63" xfId="0" applyFont="1" applyBorder="1" applyAlignment="1" applyProtection="1">
      <alignment vertical="center" wrapText="1" shrinkToFit="1"/>
    </xf>
    <xf numFmtId="0" fontId="17" fillId="0" borderId="8" xfId="0" applyFont="1" applyBorder="1" applyAlignment="1" applyProtection="1">
      <alignment vertical="center" wrapText="1"/>
    </xf>
    <xf numFmtId="0" fontId="18" fillId="0" borderId="22" xfId="0" applyFont="1" applyFill="1" applyBorder="1" applyProtection="1">
      <alignment vertical="center"/>
    </xf>
    <xf numFmtId="0" fontId="18" fillId="0" borderId="63" xfId="0" applyFont="1" applyFill="1" applyBorder="1" applyProtection="1">
      <alignment vertical="center"/>
    </xf>
    <xf numFmtId="0" fontId="19" fillId="0" borderId="15" xfId="0" applyFont="1" applyBorder="1" applyProtection="1">
      <alignment vertical="center"/>
    </xf>
    <xf numFmtId="0" fontId="17" fillId="0" borderId="31" xfId="0" applyFont="1" applyBorder="1" applyAlignment="1" applyProtection="1">
      <alignment horizontal="left" vertical="center" wrapText="1"/>
    </xf>
    <xf numFmtId="0" fontId="17" fillId="0" borderId="58" xfId="0" applyFont="1" applyBorder="1" applyAlignment="1" applyProtection="1">
      <alignment horizontal="center" vertical="center" wrapText="1"/>
    </xf>
    <xf numFmtId="0" fontId="17" fillId="0" borderId="31" xfId="0" applyFont="1" applyBorder="1" applyAlignment="1" applyProtection="1">
      <alignment horizontal="left" vertical="center"/>
    </xf>
    <xf numFmtId="0" fontId="17" fillId="0" borderId="58" xfId="0" applyFont="1" applyBorder="1" applyAlignment="1" applyProtection="1">
      <alignment horizontal="left" vertical="center" wrapText="1"/>
    </xf>
    <xf numFmtId="0" fontId="17" fillId="0" borderId="9" xfId="0" applyFont="1" applyBorder="1" applyAlignment="1" applyProtection="1">
      <alignment vertical="center" wrapText="1"/>
    </xf>
    <xf numFmtId="0" fontId="17" fillId="0" borderId="4" xfId="0" applyFont="1" applyBorder="1" applyAlignment="1" applyProtection="1">
      <alignment horizontal="left" vertical="center"/>
    </xf>
    <xf numFmtId="0" fontId="18" fillId="0" borderId="27" xfId="0" applyFont="1" applyFill="1" applyBorder="1" applyProtection="1">
      <alignment vertical="center"/>
    </xf>
    <xf numFmtId="0" fontId="19" fillId="0" borderId="16" xfId="0" applyFont="1" applyBorder="1" applyAlignment="1" applyProtection="1">
      <alignment vertical="center"/>
    </xf>
    <xf numFmtId="0" fontId="19" fillId="0" borderId="28" xfId="0" applyFont="1" applyBorder="1" applyAlignment="1" applyProtection="1">
      <alignment vertical="center" wrapText="1"/>
    </xf>
    <xf numFmtId="0" fontId="19" fillId="0" borderId="39" xfId="0" applyFont="1" applyBorder="1" applyAlignment="1" applyProtection="1">
      <alignment vertical="center" wrapText="1"/>
    </xf>
    <xf numFmtId="0" fontId="17" fillId="0" borderId="40" xfId="0" applyFont="1" applyBorder="1" applyAlignment="1" applyProtection="1">
      <alignment vertical="center" wrapText="1"/>
    </xf>
    <xf numFmtId="0" fontId="18" fillId="0" borderId="65" xfId="0" applyFont="1" applyBorder="1" applyProtection="1">
      <alignment vertical="center"/>
    </xf>
    <xf numFmtId="0" fontId="18" fillId="0" borderId="0" xfId="0" applyFont="1" applyAlignment="1" applyProtection="1">
      <alignment vertical="center" wrapText="1"/>
    </xf>
    <xf numFmtId="0" fontId="18" fillId="0" borderId="0" xfId="0" applyFont="1" applyAlignment="1" applyProtection="1">
      <alignment horizontal="center" vertical="center"/>
    </xf>
    <xf numFmtId="0" fontId="18" fillId="0" borderId="0" xfId="0" applyFont="1" applyAlignment="1" applyProtection="1">
      <alignment horizontal="left" vertical="center"/>
    </xf>
    <xf numFmtId="0" fontId="22" fillId="2" borderId="48" xfId="1" applyFont="1" applyFill="1" applyBorder="1" applyAlignment="1" applyProtection="1">
      <alignment horizontal="center" vertical="center"/>
      <protection locked="0"/>
    </xf>
    <xf numFmtId="0" fontId="18" fillId="2" borderId="51" xfId="0" applyFont="1" applyFill="1" applyBorder="1" applyAlignment="1" applyProtection="1">
      <alignment horizontal="center" vertical="center"/>
      <protection locked="0"/>
    </xf>
    <xf numFmtId="0" fontId="18" fillId="2" borderId="1" xfId="0" applyFont="1" applyFill="1" applyBorder="1" applyAlignment="1" applyProtection="1">
      <alignment horizontal="left" vertical="center"/>
      <protection locked="0"/>
    </xf>
    <xf numFmtId="0" fontId="18" fillId="2" borderId="1" xfId="0" applyFont="1" applyFill="1" applyBorder="1" applyAlignment="1" applyProtection="1">
      <alignment horizontal="center" vertical="center"/>
      <protection locked="0"/>
    </xf>
    <xf numFmtId="0" fontId="18" fillId="2" borderId="1" xfId="0" applyFont="1" applyFill="1" applyBorder="1" applyAlignment="1" applyProtection="1">
      <alignment horizontal="left" vertical="center" wrapText="1"/>
      <protection locked="0"/>
    </xf>
    <xf numFmtId="9" fontId="18" fillId="2" borderId="26" xfId="0" applyNumberFormat="1" applyFont="1" applyFill="1" applyBorder="1" applyAlignment="1" applyProtection="1">
      <alignment horizontal="left" vertical="center"/>
      <protection locked="0"/>
    </xf>
    <xf numFmtId="0" fontId="18" fillId="2" borderId="9" xfId="0" applyFont="1" applyFill="1" applyBorder="1" applyAlignment="1" applyProtection="1">
      <alignment horizontal="left" vertical="center"/>
      <protection locked="0"/>
    </xf>
    <xf numFmtId="0" fontId="18" fillId="2" borderId="9" xfId="0" applyFont="1" applyFill="1" applyBorder="1" applyAlignment="1" applyProtection="1">
      <alignment horizontal="left" vertical="center" wrapText="1"/>
      <protection locked="0"/>
    </xf>
    <xf numFmtId="0" fontId="18" fillId="2" borderId="25" xfId="0" applyFont="1" applyFill="1" applyBorder="1" applyAlignment="1" applyProtection="1">
      <alignment horizontal="left" vertical="center" wrapText="1"/>
      <protection locked="0"/>
    </xf>
    <xf numFmtId="0" fontId="18" fillId="2" borderId="1" xfId="0" applyFont="1" applyFill="1" applyBorder="1" applyAlignment="1" applyProtection="1">
      <alignment vertical="center"/>
      <protection locked="0"/>
    </xf>
    <xf numFmtId="0" fontId="18" fillId="2" borderId="64" xfId="0" applyFont="1" applyFill="1" applyBorder="1" applyAlignment="1" applyProtection="1">
      <alignment horizontal="left" vertical="center"/>
      <protection locked="0"/>
    </xf>
    <xf numFmtId="49" fontId="0" fillId="0" borderId="66" xfId="0" applyNumberFormat="1" applyFont="1" applyFill="1" applyBorder="1" applyAlignment="1" applyProtection="1">
      <alignment horizontal="center" vertical="center" wrapText="1"/>
    </xf>
    <xf numFmtId="49" fontId="0" fillId="0" borderId="72" xfId="0" applyNumberFormat="1" applyFont="1" applyFill="1" applyBorder="1" applyAlignment="1" applyProtection="1">
      <alignment horizontal="center" vertical="center" wrapText="1"/>
    </xf>
    <xf numFmtId="49" fontId="0" fillId="0" borderId="67" xfId="0" applyNumberFormat="1" applyFont="1" applyFill="1" applyBorder="1" applyAlignment="1" applyProtection="1">
      <alignment horizontal="center" vertical="center" wrapText="1"/>
    </xf>
    <xf numFmtId="49" fontId="0" fillId="0" borderId="73" xfId="0" applyNumberFormat="1" applyFont="1" applyFill="1" applyBorder="1" applyAlignment="1" applyProtection="1">
      <alignment horizontal="center" vertical="center" wrapText="1"/>
    </xf>
    <xf numFmtId="49" fontId="0" fillId="0" borderId="68" xfId="0" applyNumberFormat="1" applyFont="1" applyFill="1" applyBorder="1" applyAlignment="1" applyProtection="1">
      <alignment horizontal="center" vertical="center" wrapText="1"/>
    </xf>
    <xf numFmtId="49" fontId="0" fillId="0" borderId="74" xfId="0" applyNumberFormat="1" applyFont="1" applyFill="1" applyBorder="1" applyAlignment="1" applyProtection="1">
      <alignment horizontal="center" vertical="center" wrapText="1"/>
    </xf>
    <xf numFmtId="49" fontId="0" fillId="0" borderId="69" xfId="0" applyNumberFormat="1" applyFont="1" applyFill="1" applyBorder="1" applyAlignment="1" applyProtection="1">
      <alignment horizontal="center" vertical="center" wrapText="1"/>
    </xf>
    <xf numFmtId="49" fontId="0" fillId="0" borderId="70" xfId="0" applyNumberFormat="1" applyFont="1" applyFill="1" applyBorder="1" applyAlignment="1" applyProtection="1">
      <alignment horizontal="center" vertical="center" wrapText="1"/>
    </xf>
    <xf numFmtId="49" fontId="0" fillId="0" borderId="71" xfId="0" applyNumberFormat="1" applyFont="1" applyFill="1" applyBorder="1" applyAlignment="1" applyProtection="1">
      <alignment horizontal="center" vertical="center" wrapText="1"/>
    </xf>
    <xf numFmtId="0" fontId="4" fillId="0" borderId="4" xfId="0" applyFont="1" applyFill="1" applyBorder="1" applyAlignment="1" applyProtection="1">
      <alignment horizontal="left" vertical="center" wrapText="1" indent="1"/>
    </xf>
    <xf numFmtId="0" fontId="4" fillId="0" borderId="5"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indent="1"/>
    </xf>
    <xf numFmtId="0" fontId="4" fillId="0" borderId="43" xfId="0" applyFont="1" applyFill="1" applyBorder="1" applyAlignment="1" applyProtection="1">
      <alignment horizontal="left" vertical="center" indent="1"/>
    </xf>
    <xf numFmtId="0" fontId="4" fillId="0" borderId="33" xfId="0" applyFont="1" applyFill="1" applyBorder="1" applyAlignment="1" applyProtection="1">
      <alignment horizontal="left" vertical="center" indent="1"/>
    </xf>
    <xf numFmtId="0" fontId="4" fillId="0" borderId="41" xfId="0" applyFont="1" applyFill="1" applyBorder="1" applyAlignment="1" applyProtection="1">
      <alignment horizontal="left" vertical="center" indent="1"/>
    </xf>
    <xf numFmtId="178" fontId="0" fillId="2" borderId="75" xfId="0" applyNumberFormat="1" applyFont="1" applyFill="1" applyBorder="1" applyAlignment="1" applyProtection="1">
      <alignment horizontal="center" vertical="center" wrapText="1"/>
      <protection locked="0"/>
    </xf>
    <xf numFmtId="178" fontId="0" fillId="2" borderId="76" xfId="0" applyNumberFormat="1" applyFont="1" applyFill="1" applyBorder="1" applyAlignment="1" applyProtection="1">
      <alignment horizontal="center" vertical="center" wrapText="1"/>
      <protection locked="0"/>
    </xf>
    <xf numFmtId="178" fontId="0" fillId="2" borderId="77" xfId="0" applyNumberFormat="1" applyFont="1" applyFill="1" applyBorder="1" applyAlignment="1" applyProtection="1">
      <alignment horizontal="center" vertical="center" wrapText="1"/>
      <protection locked="0"/>
    </xf>
    <xf numFmtId="49" fontId="0" fillId="2" borderId="78" xfId="0" applyNumberFormat="1" applyFont="1" applyFill="1" applyBorder="1" applyAlignment="1" applyProtection="1">
      <alignment horizontal="center" vertical="center" wrapText="1"/>
    </xf>
    <xf numFmtId="49" fontId="0" fillId="2" borderId="79" xfId="0" applyNumberFormat="1" applyFont="1" applyFill="1" applyBorder="1" applyAlignment="1" applyProtection="1">
      <alignment horizontal="center" vertical="center" wrapText="1"/>
    </xf>
    <xf numFmtId="49" fontId="0" fillId="2" borderId="80" xfId="0" applyNumberFormat="1" applyFont="1" applyFill="1" applyBorder="1" applyAlignment="1" applyProtection="1">
      <alignment horizontal="center" vertical="center" wrapText="1"/>
    </xf>
    <xf numFmtId="0" fontId="5" fillId="0" borderId="0" xfId="0" applyFont="1" applyAlignment="1" applyProtection="1">
      <alignment vertical="center" wrapText="1"/>
    </xf>
    <xf numFmtId="0" fontId="4" fillId="0" borderId="24"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4" fillId="0" borderId="25" xfId="0" applyFont="1" applyFill="1" applyBorder="1" applyAlignment="1" applyProtection="1">
      <alignment horizontal="center" vertical="center"/>
    </xf>
    <xf numFmtId="0" fontId="4" fillId="0" borderId="26" xfId="0" applyFont="1" applyFill="1" applyBorder="1" applyAlignment="1" applyProtection="1">
      <alignment horizontal="center" vertical="center"/>
    </xf>
    <xf numFmtId="0" fontId="0" fillId="2" borderId="26" xfId="0" applyFont="1" applyFill="1" applyBorder="1" applyAlignment="1" applyProtection="1">
      <alignment horizontal="left" vertical="center" indent="1"/>
      <protection locked="0"/>
    </xf>
    <xf numFmtId="0" fontId="0" fillId="2" borderId="27" xfId="0" applyFont="1" applyFill="1" applyBorder="1" applyAlignment="1" applyProtection="1">
      <alignment horizontal="left" vertical="center" indent="1"/>
      <protection locked="0"/>
    </xf>
    <xf numFmtId="0" fontId="0" fillId="0" borderId="0" xfId="0" applyFont="1" applyAlignment="1" applyProtection="1">
      <alignment vertical="top" wrapText="1"/>
    </xf>
    <xf numFmtId="0" fontId="0" fillId="2" borderId="19" xfId="0" applyFont="1" applyFill="1" applyBorder="1" applyAlignment="1" applyProtection="1">
      <alignment horizontal="left" vertical="center" indent="1"/>
      <protection locked="0"/>
    </xf>
    <xf numFmtId="0" fontId="0" fillId="2" borderId="20" xfId="0" applyFont="1" applyFill="1" applyBorder="1" applyAlignment="1" applyProtection="1">
      <alignment horizontal="left" vertical="center" indent="1"/>
      <protection locked="0"/>
    </xf>
    <xf numFmtId="0" fontId="0" fillId="2" borderId="21" xfId="0" applyFont="1" applyFill="1" applyBorder="1" applyAlignment="1" applyProtection="1">
      <alignment horizontal="left" vertical="center" indent="1"/>
      <protection locked="0"/>
    </xf>
    <xf numFmtId="0" fontId="4" fillId="0" borderId="16" xfId="0" applyFont="1" applyFill="1" applyBorder="1" applyAlignment="1" applyProtection="1">
      <alignment horizontal="center" vertical="center"/>
    </xf>
    <xf numFmtId="0" fontId="4" fillId="0" borderId="17" xfId="0" applyFont="1" applyFill="1" applyBorder="1" applyAlignment="1" applyProtection="1">
      <alignment horizontal="center" vertical="center"/>
    </xf>
    <xf numFmtId="0" fontId="4" fillId="0" borderId="15"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10" xfId="0" applyFont="1" applyFill="1" applyBorder="1" applyAlignment="1" applyProtection="1">
      <alignment horizontal="center" vertical="center"/>
    </xf>
    <xf numFmtId="0" fontId="0" fillId="2" borderId="1" xfId="0" applyFont="1" applyFill="1" applyBorder="1" applyAlignment="1" applyProtection="1">
      <alignment horizontal="left" vertical="center" indent="1"/>
      <protection locked="0"/>
    </xf>
    <xf numFmtId="0" fontId="0" fillId="2" borderId="22" xfId="0" applyFont="1" applyFill="1" applyBorder="1" applyAlignment="1" applyProtection="1">
      <alignment horizontal="left" vertical="center" indent="1"/>
      <protection locked="0"/>
    </xf>
    <xf numFmtId="0" fontId="4" fillId="0" borderId="4" xfId="0" applyFont="1" applyFill="1" applyBorder="1" applyAlignment="1" applyProtection="1">
      <alignment vertical="center"/>
    </xf>
    <xf numFmtId="0" fontId="4" fillId="0" borderId="3" xfId="0" applyFont="1" applyFill="1" applyBorder="1" applyAlignment="1" applyProtection="1">
      <alignment vertical="center"/>
    </xf>
    <xf numFmtId="0" fontId="4" fillId="0" borderId="31" xfId="0" applyFont="1" applyFill="1" applyBorder="1" applyAlignment="1" applyProtection="1">
      <alignment vertical="center"/>
    </xf>
    <xf numFmtId="0" fontId="4" fillId="0" borderId="32" xfId="0" applyFont="1" applyFill="1" applyBorder="1" applyAlignment="1" applyProtection="1">
      <alignment vertical="center"/>
    </xf>
    <xf numFmtId="0" fontId="4" fillId="0" borderId="38"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1" xfId="0" applyFont="1" applyBorder="1" applyAlignment="1" applyProtection="1">
      <alignment vertical="center" wrapText="1"/>
    </xf>
    <xf numFmtId="0" fontId="7" fillId="0" borderId="1" xfId="0" applyFont="1" applyBorder="1" applyAlignment="1" applyProtection="1">
      <alignment horizontal="center" vertical="center" textRotation="255" wrapText="1"/>
    </xf>
    <xf numFmtId="0" fontId="4" fillId="0" borderId="16" xfId="0" applyFont="1" applyFill="1" applyBorder="1" applyAlignment="1" applyProtection="1">
      <alignment horizontal="left" vertical="center" wrapText="1" indent="1"/>
    </xf>
    <xf numFmtId="0" fontId="4" fillId="0" borderId="28" xfId="0" applyFont="1" applyFill="1" applyBorder="1" applyAlignment="1" applyProtection="1">
      <alignment horizontal="left" vertical="center" wrapText="1" indent="1"/>
    </xf>
    <xf numFmtId="0" fontId="4" fillId="0" borderId="17" xfId="0" applyFont="1" applyFill="1" applyBorder="1" applyAlignment="1" applyProtection="1">
      <alignment horizontal="left" vertical="center" wrapText="1" indent="1"/>
    </xf>
    <xf numFmtId="0" fontId="4" fillId="0" borderId="39" xfId="0" applyFont="1" applyFill="1" applyBorder="1" applyAlignment="1" applyProtection="1">
      <alignment horizontal="center" vertical="center"/>
    </xf>
    <xf numFmtId="0" fontId="4" fillId="0" borderId="11" xfId="0" applyFont="1" applyFill="1" applyBorder="1" applyAlignment="1" applyProtection="1">
      <alignment horizontal="center" vertical="center"/>
    </xf>
    <xf numFmtId="0" fontId="4" fillId="0" borderId="37" xfId="0" applyFont="1" applyFill="1" applyBorder="1" applyAlignment="1" applyProtection="1">
      <alignment horizontal="center" vertical="center"/>
    </xf>
    <xf numFmtId="0" fontId="4" fillId="0" borderId="16" xfId="0" applyFont="1" applyFill="1" applyBorder="1" applyAlignment="1" applyProtection="1">
      <alignment horizontal="left" vertical="center" indent="1"/>
    </xf>
    <xf numFmtId="0" fontId="4" fillId="0" borderId="28" xfId="0" applyFont="1" applyFill="1" applyBorder="1" applyAlignment="1" applyProtection="1">
      <alignment horizontal="left" vertical="center" indent="1"/>
    </xf>
    <xf numFmtId="0" fontId="4" fillId="0" borderId="17" xfId="0" applyFont="1" applyFill="1" applyBorder="1" applyAlignment="1" applyProtection="1">
      <alignment horizontal="left" vertical="center" indent="1"/>
    </xf>
    <xf numFmtId="0" fontId="4" fillId="0" borderId="15" xfId="0" applyFont="1" applyFill="1" applyBorder="1" applyAlignment="1" applyProtection="1">
      <alignment horizontal="left" vertical="center" indent="1"/>
    </xf>
    <xf numFmtId="0" fontId="4" fillId="0" borderId="0" xfId="0" applyFont="1" applyFill="1" applyBorder="1" applyAlignment="1" applyProtection="1">
      <alignment horizontal="left" vertical="center" indent="1"/>
    </xf>
    <xf numFmtId="0" fontId="4" fillId="0" borderId="14" xfId="0" applyFont="1" applyFill="1" applyBorder="1" applyAlignment="1" applyProtection="1">
      <alignment horizontal="left" vertical="center" indent="1"/>
    </xf>
    <xf numFmtId="0" fontId="4" fillId="0" borderId="38" xfId="0" applyFont="1" applyFill="1" applyBorder="1" applyAlignment="1" applyProtection="1">
      <alignment horizontal="center" vertical="center"/>
    </xf>
    <xf numFmtId="0" fontId="4" fillId="0" borderId="28" xfId="0" applyFont="1" applyFill="1" applyBorder="1" applyAlignment="1" applyProtection="1">
      <alignment horizontal="center" vertical="center"/>
    </xf>
    <xf numFmtId="49" fontId="0" fillId="2" borderId="84" xfId="0" applyNumberFormat="1" applyFont="1" applyFill="1" applyBorder="1" applyAlignment="1" applyProtection="1">
      <alignment horizontal="left" vertical="center" wrapText="1" indent="1"/>
    </xf>
    <xf numFmtId="49" fontId="0" fillId="2" borderId="85" xfId="0" applyNumberFormat="1" applyFont="1" applyFill="1" applyBorder="1" applyAlignment="1" applyProtection="1">
      <alignment horizontal="left" vertical="center" wrapText="1" indent="1"/>
    </xf>
    <xf numFmtId="49" fontId="0" fillId="2" borderId="86" xfId="0" applyNumberFormat="1" applyFont="1" applyFill="1" applyBorder="1" applyAlignment="1" applyProtection="1">
      <alignment horizontal="left" vertical="center" wrapText="1" indent="1"/>
    </xf>
    <xf numFmtId="0" fontId="4" fillId="0" borderId="19" xfId="0" applyFont="1" applyFill="1" applyBorder="1" applyAlignment="1" applyProtection="1">
      <alignment horizontal="center" vertical="center"/>
    </xf>
    <xf numFmtId="0" fontId="4" fillId="0" borderId="20" xfId="0" applyFont="1" applyFill="1" applyBorder="1" applyAlignment="1" applyProtection="1">
      <alignment horizontal="center" vertical="center"/>
    </xf>
    <xf numFmtId="0" fontId="4" fillId="0" borderId="29" xfId="0" applyFont="1" applyFill="1" applyBorder="1" applyAlignment="1" applyProtection="1">
      <alignment horizontal="center" vertical="center"/>
    </xf>
    <xf numFmtId="49" fontId="0" fillId="2" borderId="5" xfId="0" applyNumberFormat="1" applyFont="1" applyFill="1" applyBorder="1" applyAlignment="1" applyProtection="1">
      <alignment horizontal="center" vertical="center" wrapText="1"/>
      <protection locked="0"/>
    </xf>
    <xf numFmtId="49" fontId="0" fillId="2" borderId="3" xfId="0" applyNumberFormat="1" applyFont="1" applyFill="1" applyBorder="1" applyAlignment="1" applyProtection="1">
      <alignment horizontal="center" vertical="center" wrapText="1"/>
      <protection locked="0"/>
    </xf>
    <xf numFmtId="178" fontId="0" fillId="2" borderId="81" xfId="0" applyNumberFormat="1" applyFont="1" applyFill="1" applyBorder="1" applyAlignment="1" applyProtection="1">
      <alignment horizontal="center" vertical="center"/>
      <protection locked="0"/>
    </xf>
    <xf numFmtId="178" fontId="0" fillId="2" borderId="82" xfId="0" applyNumberFormat="1" applyFont="1" applyFill="1" applyBorder="1" applyAlignment="1" applyProtection="1">
      <alignment horizontal="center" vertical="center"/>
      <protection locked="0"/>
    </xf>
    <xf numFmtId="178" fontId="0" fillId="2" borderId="83" xfId="0" applyNumberFormat="1" applyFont="1" applyFill="1" applyBorder="1" applyAlignment="1" applyProtection="1">
      <alignment horizontal="center" vertical="center"/>
      <protection locked="0"/>
    </xf>
    <xf numFmtId="178" fontId="0" fillId="2" borderId="5" xfId="0" applyNumberFormat="1" applyFont="1" applyFill="1" applyBorder="1" applyAlignment="1" applyProtection="1">
      <alignment horizontal="center" vertical="center"/>
      <protection locked="0"/>
    </xf>
    <xf numFmtId="178" fontId="0" fillId="2" borderId="3" xfId="0" applyNumberFormat="1" applyFont="1" applyFill="1" applyBorder="1" applyAlignment="1" applyProtection="1">
      <alignment horizontal="center" vertical="center"/>
      <protection locked="0"/>
    </xf>
    <xf numFmtId="0" fontId="4" fillId="0" borderId="0" xfId="0" applyFont="1" applyAlignment="1" applyProtection="1">
      <alignment vertical="top" wrapText="1"/>
    </xf>
    <xf numFmtId="0" fontId="4" fillId="0" borderId="0" xfId="0" applyFont="1" applyAlignment="1" applyProtection="1">
      <alignment vertical="top"/>
    </xf>
    <xf numFmtId="0" fontId="8" fillId="0" borderId="0" xfId="0" applyFont="1" applyAlignment="1" applyProtection="1">
      <alignment vertical="top" wrapText="1"/>
    </xf>
    <xf numFmtId="0" fontId="4" fillId="0" borderId="21" xfId="0" applyFont="1" applyFill="1" applyBorder="1" applyAlignment="1" applyProtection="1">
      <alignment horizontal="center" vertical="center"/>
    </xf>
    <xf numFmtId="178" fontId="0" fillId="2" borderId="4" xfId="0" applyNumberFormat="1" applyFont="1" applyFill="1" applyBorder="1" applyAlignment="1" applyProtection="1">
      <alignment horizontal="center" vertical="center"/>
      <protection locked="0"/>
    </xf>
    <xf numFmtId="178" fontId="0" fillId="2" borderId="35" xfId="0" applyNumberFormat="1" applyFont="1" applyFill="1" applyBorder="1" applyAlignment="1" applyProtection="1">
      <alignment horizontal="center" vertical="center"/>
      <protection locked="0"/>
    </xf>
    <xf numFmtId="177" fontId="0" fillId="0" borderId="4" xfId="0" applyNumberFormat="1" applyFill="1" applyBorder="1" applyAlignment="1" applyProtection="1">
      <alignment vertical="center" shrinkToFit="1"/>
    </xf>
    <xf numFmtId="177" fontId="0" fillId="0" borderId="5" xfId="0" applyNumberFormat="1" applyFill="1" applyBorder="1" applyAlignment="1" applyProtection="1">
      <alignment vertical="center" shrinkToFit="1"/>
    </xf>
    <xf numFmtId="0" fontId="0" fillId="0" borderId="2" xfId="0" applyFill="1" applyBorder="1" applyAlignment="1" applyProtection="1">
      <alignment horizontal="center" vertical="center" shrinkToFit="1"/>
    </xf>
    <xf numFmtId="0" fontId="0" fillId="0" borderId="4" xfId="0" applyFill="1" applyBorder="1" applyAlignment="1" applyProtection="1">
      <alignment horizontal="left" vertical="center" indent="1" shrinkToFit="1"/>
    </xf>
    <xf numFmtId="0" fontId="0" fillId="0" borderId="5" xfId="0" applyFill="1" applyBorder="1" applyAlignment="1" applyProtection="1">
      <alignment horizontal="left" vertical="center" indent="1" shrinkToFit="1"/>
    </xf>
    <xf numFmtId="0" fontId="0" fillId="0" borderId="3" xfId="0" applyFill="1" applyBorder="1" applyAlignment="1" applyProtection="1">
      <alignment horizontal="left" vertical="center" indent="1" shrinkToFit="1"/>
    </xf>
    <xf numFmtId="0" fontId="0" fillId="0" borderId="4"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1"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0" borderId="1" xfId="0" applyFill="1" applyBorder="1" applyAlignment="1" applyProtection="1">
      <alignment horizontal="center" vertical="center"/>
    </xf>
    <xf numFmtId="177" fontId="0" fillId="0" borderId="4" xfId="0" applyNumberFormat="1" applyBorder="1" applyAlignment="1" applyProtection="1">
      <alignment vertical="center" shrinkToFit="1"/>
    </xf>
    <xf numFmtId="177" fontId="0" fillId="0" borderId="5" xfId="0" applyNumberFormat="1" applyBorder="1" applyAlignment="1" applyProtection="1">
      <alignment vertical="center" shrinkToFit="1"/>
    </xf>
    <xf numFmtId="176" fontId="0" fillId="0" borderId="4" xfId="0" applyNumberFormat="1" applyFill="1" applyBorder="1" applyAlignment="1" applyProtection="1">
      <alignment vertical="center" shrinkToFit="1"/>
    </xf>
    <xf numFmtId="176" fontId="0" fillId="0" borderId="5" xfId="0" applyNumberFormat="1" applyFill="1" applyBorder="1" applyAlignment="1" applyProtection="1">
      <alignment vertical="center" shrinkToFit="1"/>
    </xf>
    <xf numFmtId="178" fontId="0" fillId="0" borderId="31" xfId="0" applyNumberFormat="1" applyBorder="1" applyAlignment="1" applyProtection="1">
      <alignment horizontal="right" vertical="center" shrinkToFit="1"/>
    </xf>
    <xf numFmtId="178" fontId="0" fillId="0" borderId="43" xfId="0" applyNumberFormat="1" applyBorder="1" applyAlignment="1" applyProtection="1">
      <alignment horizontal="right" vertical="center" shrinkToFit="1"/>
    </xf>
    <xf numFmtId="178" fontId="0" fillId="0" borderId="42" xfId="0" applyNumberFormat="1" applyBorder="1" applyAlignment="1" applyProtection="1">
      <alignment horizontal="right" vertical="center" shrinkToFit="1"/>
    </xf>
    <xf numFmtId="178" fontId="0" fillId="0" borderId="0" xfId="0" applyNumberFormat="1" applyBorder="1" applyAlignment="1" applyProtection="1">
      <alignment horizontal="right" vertical="center" shrinkToFit="1"/>
    </xf>
    <xf numFmtId="178" fontId="0" fillId="0" borderId="11" xfId="0" applyNumberFormat="1" applyBorder="1" applyAlignment="1" applyProtection="1">
      <alignment horizontal="right" vertical="center" shrinkToFit="1"/>
    </xf>
    <xf numFmtId="178" fontId="0" fillId="0" borderId="44" xfId="0" applyNumberFormat="1" applyBorder="1" applyAlignment="1" applyProtection="1">
      <alignment horizontal="right" vertical="center" shrinkToFit="1"/>
    </xf>
    <xf numFmtId="178" fontId="0" fillId="0" borderId="32" xfId="0" applyNumberFormat="1" applyBorder="1" applyAlignment="1" applyProtection="1">
      <alignment horizontal="center" vertical="center" shrinkToFit="1"/>
    </xf>
    <xf numFmtId="178" fontId="0" fillId="0" borderId="14" xfId="0" applyNumberFormat="1" applyBorder="1" applyAlignment="1" applyProtection="1">
      <alignment horizontal="center" vertical="center" shrinkToFit="1"/>
    </xf>
    <xf numFmtId="178" fontId="0" fillId="0" borderId="10" xfId="0" applyNumberFormat="1" applyBorder="1" applyAlignment="1" applyProtection="1">
      <alignment horizontal="center" vertical="center" shrinkToFit="1"/>
    </xf>
    <xf numFmtId="178" fontId="0" fillId="0" borderId="31" xfId="0" applyNumberFormat="1" applyFill="1" applyBorder="1" applyAlignment="1" applyProtection="1">
      <alignment horizontal="right" vertical="center" shrinkToFit="1"/>
    </xf>
    <xf numFmtId="178" fontId="0" fillId="0" borderId="43" xfId="0" applyNumberFormat="1" applyFill="1" applyBorder="1" applyAlignment="1" applyProtection="1">
      <alignment horizontal="right" vertical="center" shrinkToFit="1"/>
    </xf>
    <xf numFmtId="178" fontId="0" fillId="0" borderId="42" xfId="0" applyNumberFormat="1" applyFill="1" applyBorder="1" applyAlignment="1" applyProtection="1">
      <alignment horizontal="right" vertical="center" shrinkToFit="1"/>
    </xf>
    <xf numFmtId="178" fontId="0" fillId="0" borderId="0" xfId="0" applyNumberFormat="1" applyFill="1" applyBorder="1" applyAlignment="1" applyProtection="1">
      <alignment horizontal="right" vertical="center" shrinkToFit="1"/>
    </xf>
    <xf numFmtId="178" fontId="0" fillId="0" borderId="11" xfId="0" applyNumberFormat="1" applyFill="1" applyBorder="1" applyAlignment="1" applyProtection="1">
      <alignment horizontal="right" vertical="center" shrinkToFit="1"/>
    </xf>
    <xf numFmtId="178" fontId="0" fillId="0" borderId="44" xfId="0" applyNumberFormat="1" applyFill="1" applyBorder="1" applyAlignment="1" applyProtection="1">
      <alignment horizontal="right" vertical="center" shrinkToFit="1"/>
    </xf>
    <xf numFmtId="178" fontId="0" fillId="0" borderId="4" xfId="0" applyNumberFormat="1" applyFill="1" applyBorder="1" applyAlignment="1" applyProtection="1">
      <alignment horizontal="right" vertical="center" shrinkToFit="1"/>
    </xf>
    <xf numFmtId="178" fontId="0" fillId="0" borderId="5" xfId="0" applyNumberFormat="1" applyFill="1" applyBorder="1" applyAlignment="1" applyProtection="1">
      <alignment horizontal="right" vertical="center" shrinkToFit="1"/>
    </xf>
    <xf numFmtId="178" fontId="0" fillId="0" borderId="1" xfId="0" applyNumberFormat="1" applyFill="1" applyBorder="1" applyAlignment="1" applyProtection="1">
      <alignment horizontal="center" vertical="center" shrinkToFit="1"/>
    </xf>
    <xf numFmtId="0" fontId="0" fillId="0" borderId="32" xfId="0" applyFill="1" applyBorder="1" applyAlignment="1" applyProtection="1">
      <alignment horizontal="center" vertical="center" shrinkToFit="1"/>
    </xf>
    <xf numFmtId="0" fontId="0" fillId="0" borderId="14" xfId="0" applyFill="1" applyBorder="1" applyAlignment="1" applyProtection="1">
      <alignment horizontal="center" vertical="center" shrinkToFit="1"/>
    </xf>
    <xf numFmtId="0" fontId="0" fillId="0" borderId="10" xfId="0" applyFill="1" applyBorder="1" applyAlignment="1" applyProtection="1">
      <alignment horizontal="center" vertical="center" shrinkToFit="1"/>
    </xf>
    <xf numFmtId="178" fontId="0" fillId="0" borderId="32" xfId="0" applyNumberFormat="1" applyFill="1" applyBorder="1" applyAlignment="1" applyProtection="1">
      <alignment horizontal="center" vertical="center" shrinkToFit="1"/>
    </xf>
    <xf numFmtId="178" fontId="0" fillId="0" borderId="14" xfId="0" applyNumberFormat="1" applyFill="1" applyBorder="1" applyAlignment="1" applyProtection="1">
      <alignment horizontal="center" vertical="center" shrinkToFit="1"/>
    </xf>
    <xf numFmtId="178" fontId="0" fillId="0" borderId="11" xfId="0" applyNumberFormat="1" applyFill="1" applyBorder="1" applyAlignment="1" applyProtection="1">
      <alignment horizontal="center" vertical="center" shrinkToFit="1"/>
    </xf>
    <xf numFmtId="178" fontId="0" fillId="0" borderId="44" xfId="0" applyNumberFormat="1" applyFill="1" applyBorder="1" applyAlignment="1" applyProtection="1">
      <alignment horizontal="center" vertical="center" shrinkToFit="1"/>
    </xf>
    <xf numFmtId="178" fontId="0" fillId="0" borderId="10" xfId="0" applyNumberFormat="1" applyFill="1" applyBorder="1" applyAlignment="1" applyProtection="1">
      <alignment horizontal="center" vertical="center" shrinkToFit="1"/>
    </xf>
    <xf numFmtId="0" fontId="0" fillId="0" borderId="4" xfId="0" applyFill="1" applyBorder="1" applyAlignment="1" applyProtection="1">
      <alignment vertical="center" shrinkToFit="1"/>
    </xf>
    <xf numFmtId="0" fontId="0" fillId="0" borderId="5" xfId="0" applyFill="1" applyBorder="1" applyAlignment="1" applyProtection="1">
      <alignment vertical="center" shrinkToFit="1"/>
    </xf>
    <xf numFmtId="0" fontId="0" fillId="0" borderId="3" xfId="0" applyFill="1" applyBorder="1" applyAlignment="1" applyProtection="1">
      <alignment vertical="center" shrinkToFit="1"/>
    </xf>
    <xf numFmtId="0" fontId="0" fillId="0" borderId="4" xfId="0" applyFill="1" applyBorder="1" applyAlignment="1" applyProtection="1">
      <alignment horizontal="left" vertical="center" wrapText="1" indent="1"/>
    </xf>
    <xf numFmtId="0" fontId="0" fillId="0" borderId="5" xfId="0" applyFill="1" applyBorder="1" applyAlignment="1" applyProtection="1">
      <alignment horizontal="left" vertical="center" wrapText="1" indent="1"/>
    </xf>
    <xf numFmtId="0" fontId="0" fillId="0" borderId="3" xfId="0" applyFill="1" applyBorder="1" applyAlignment="1" applyProtection="1">
      <alignment horizontal="left" vertical="center" wrapText="1" indent="1"/>
    </xf>
    <xf numFmtId="0" fontId="0" fillId="0" borderId="7" xfId="0" applyFill="1" applyBorder="1" applyAlignment="1" applyProtection="1">
      <alignment horizontal="center" vertical="center" textRotation="255"/>
    </xf>
    <xf numFmtId="0" fontId="0" fillId="0" borderId="8" xfId="0" applyFill="1" applyBorder="1" applyAlignment="1" applyProtection="1">
      <alignment horizontal="center" vertical="center" textRotation="255"/>
    </xf>
    <xf numFmtId="0" fontId="0" fillId="0" borderId="9" xfId="0" applyFill="1" applyBorder="1" applyAlignment="1" applyProtection="1">
      <alignment horizontal="center" vertical="center" textRotation="255"/>
    </xf>
    <xf numFmtId="0" fontId="0" fillId="0" borderId="11" xfId="0" applyNumberFormat="1" applyBorder="1" applyAlignment="1" applyProtection="1">
      <alignment horizontal="center" vertical="center" shrinkToFit="1"/>
    </xf>
    <xf numFmtId="0" fontId="0" fillId="0" borderId="44" xfId="0" applyNumberFormat="1" applyBorder="1" applyAlignment="1" applyProtection="1">
      <alignment horizontal="center" vertical="center" shrinkToFit="1"/>
    </xf>
    <xf numFmtId="0" fontId="0" fillId="0" borderId="10" xfId="0" applyNumberFormat="1" applyBorder="1" applyAlignment="1" applyProtection="1">
      <alignment horizontal="center" vertical="center" shrinkToFit="1"/>
    </xf>
    <xf numFmtId="0" fontId="13" fillId="0" borderId="0" xfId="0" applyFont="1" applyFill="1" applyAlignment="1" applyProtection="1">
      <alignment horizontal="center" vertical="center"/>
    </xf>
    <xf numFmtId="0" fontId="0" fillId="0" borderId="0" xfId="0" applyFill="1" applyAlignment="1" applyProtection="1">
      <alignment horizontal="right" vertical="center"/>
    </xf>
    <xf numFmtId="0" fontId="0" fillId="0" borderId="0" xfId="0" applyFill="1" applyAlignment="1" applyProtection="1">
      <alignment vertical="center"/>
    </xf>
    <xf numFmtId="0" fontId="0" fillId="0" borderId="0" xfId="0" applyFill="1" applyAlignment="1" applyProtection="1">
      <alignment horizontal="center" vertical="top" wrapText="1"/>
    </xf>
    <xf numFmtId="0" fontId="0" fillId="0" borderId="0" xfId="0" applyFill="1" applyAlignment="1" applyProtection="1">
      <alignment vertical="top" wrapText="1"/>
    </xf>
    <xf numFmtId="0" fontId="0" fillId="0" borderId="0" xfId="0" applyFill="1" applyAlignment="1" applyProtection="1">
      <alignment vertical="center" shrinkToFit="1"/>
    </xf>
    <xf numFmtId="0" fontId="0" fillId="0" borderId="31" xfId="0" applyFill="1" applyBorder="1" applyAlignment="1" applyProtection="1">
      <alignment horizontal="center" vertical="center"/>
    </xf>
    <xf numFmtId="0" fontId="0" fillId="0" borderId="43"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42"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4" xfId="0" applyFill="1" applyBorder="1" applyAlignment="1" applyProtection="1">
      <alignment horizontal="center" vertical="center"/>
    </xf>
    <xf numFmtId="0" fontId="0" fillId="0" borderId="11" xfId="0" applyFill="1" applyBorder="1" applyAlignment="1" applyProtection="1">
      <alignment horizontal="center" vertical="center"/>
    </xf>
    <xf numFmtId="0" fontId="0" fillId="0" borderId="44" xfId="0" applyFill="1" applyBorder="1" applyAlignment="1" applyProtection="1">
      <alignment horizontal="center" vertical="center"/>
    </xf>
    <xf numFmtId="0" fontId="0" fillId="0" borderId="10" xfId="0" applyFill="1" applyBorder="1" applyAlignment="1" applyProtection="1">
      <alignment horizontal="center" vertical="center"/>
    </xf>
    <xf numFmtId="177" fontId="0" fillId="0" borderId="4" xfId="0" applyNumberFormat="1" applyFill="1" applyBorder="1" applyAlignment="1" applyProtection="1">
      <alignment horizontal="right" vertical="center" shrinkToFit="1"/>
    </xf>
    <xf numFmtId="177" fontId="0" fillId="0" borderId="5" xfId="0" applyNumberFormat="1" applyFill="1" applyBorder="1" applyAlignment="1" applyProtection="1">
      <alignment horizontal="right" vertical="center" shrinkToFit="1"/>
    </xf>
    <xf numFmtId="177" fontId="0" fillId="0" borderId="3" xfId="0" applyNumberFormat="1" applyFill="1" applyBorder="1" applyAlignment="1" applyProtection="1">
      <alignment horizontal="right" vertical="center" shrinkToFit="1"/>
    </xf>
    <xf numFmtId="176" fontId="0" fillId="0" borderId="1" xfId="0" applyNumberFormat="1" applyFill="1" applyBorder="1" applyAlignment="1" applyProtection="1">
      <alignment vertical="center" shrinkToFit="1"/>
    </xf>
    <xf numFmtId="176" fontId="0" fillId="0" borderId="3" xfId="0" applyNumberFormat="1" applyFill="1" applyBorder="1" applyAlignment="1" applyProtection="1">
      <alignment vertical="center" shrinkToFit="1"/>
    </xf>
    <xf numFmtId="0" fontId="0" fillId="0" borderId="5" xfId="0" applyFill="1" applyBorder="1" applyAlignment="1" applyProtection="1">
      <alignment horizontal="left" vertical="center" wrapText="1"/>
      <protection locked="0"/>
    </xf>
    <xf numFmtId="0" fontId="0" fillId="0" borderId="3" xfId="0" applyFill="1" applyBorder="1" applyAlignment="1" applyProtection="1">
      <alignment horizontal="left" vertical="center" wrapText="1"/>
      <protection locked="0"/>
    </xf>
    <xf numFmtId="0" fontId="0" fillId="0" borderId="5" xfId="0" applyFill="1" applyBorder="1" applyAlignment="1" applyProtection="1">
      <alignment vertical="center"/>
    </xf>
    <xf numFmtId="0" fontId="0" fillId="0" borderId="3" xfId="0" applyFill="1" applyBorder="1" applyAlignment="1" applyProtection="1">
      <alignment vertical="center"/>
    </xf>
    <xf numFmtId="177" fontId="0" fillId="0" borderId="1" xfId="0" applyNumberFormat="1" applyFill="1" applyBorder="1" applyAlignment="1" applyProtection="1">
      <alignment vertical="center" shrinkToFit="1"/>
    </xf>
    <xf numFmtId="176" fontId="0" fillId="0" borderId="1" xfId="0" applyNumberFormat="1" applyBorder="1" applyAlignment="1" applyProtection="1">
      <alignment vertical="center" shrinkToFit="1"/>
    </xf>
    <xf numFmtId="176" fontId="0" fillId="0" borderId="4" xfId="0" applyNumberFormat="1" applyBorder="1" applyAlignment="1" applyProtection="1">
      <alignment vertical="center" shrinkToFit="1"/>
    </xf>
    <xf numFmtId="0" fontId="0" fillId="0" borderId="1" xfId="0" applyFill="1" applyBorder="1" applyAlignment="1" applyProtection="1">
      <alignment horizontal="center" vertical="center" textRotation="255"/>
    </xf>
    <xf numFmtId="177" fontId="0" fillId="0" borderId="4" xfId="0" applyNumberFormat="1" applyFill="1" applyBorder="1" applyAlignment="1" applyProtection="1">
      <alignment horizontal="center" vertical="center" shrinkToFit="1"/>
    </xf>
    <xf numFmtId="177" fontId="0" fillId="0" borderId="5" xfId="0" applyNumberFormat="1" applyFill="1" applyBorder="1" applyAlignment="1" applyProtection="1">
      <alignment horizontal="center" vertical="center" shrinkToFit="1"/>
    </xf>
    <xf numFmtId="0" fontId="0" fillId="0" borderId="1" xfId="0" applyFill="1" applyBorder="1" applyAlignment="1" applyProtection="1">
      <alignment horizontal="left" vertical="center" indent="1" shrinkToFit="1"/>
    </xf>
    <xf numFmtId="176" fontId="0" fillId="0" borderId="5" xfId="0" applyNumberFormat="1" applyBorder="1" applyAlignment="1" applyProtection="1">
      <alignment vertical="center" shrinkToFit="1"/>
    </xf>
    <xf numFmtId="0" fontId="0" fillId="0" borderId="1" xfId="0" applyFill="1" applyBorder="1" applyAlignment="1" applyProtection="1">
      <alignment horizontal="center" vertical="center" textRotation="255" wrapText="1"/>
    </xf>
    <xf numFmtId="0" fontId="0" fillId="0" borderId="1" xfId="0" applyFill="1" applyBorder="1" applyAlignment="1" applyProtection="1">
      <alignment horizontal="left" vertical="center" wrapText="1" indent="1"/>
    </xf>
    <xf numFmtId="0" fontId="0" fillId="0" borderId="5" xfId="0" applyFill="1" applyBorder="1" applyAlignment="1" applyProtection="1">
      <alignment vertical="center" wrapText="1"/>
    </xf>
    <xf numFmtId="0" fontId="0" fillId="0" borderId="31" xfId="0" applyFill="1" applyBorder="1" applyAlignment="1" applyProtection="1">
      <alignment horizontal="center" vertical="center" wrapText="1"/>
    </xf>
    <xf numFmtId="0" fontId="0" fillId="0" borderId="43"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13" fillId="0" borderId="44" xfId="0" applyFont="1" applyFill="1" applyBorder="1" applyAlignment="1" applyProtection="1">
      <alignment horizontal="center" vertical="center"/>
    </xf>
    <xf numFmtId="0" fontId="0" fillId="0" borderId="6" xfId="0" applyFill="1" applyBorder="1" applyAlignment="1" applyProtection="1">
      <alignment horizontal="center" vertical="center"/>
    </xf>
    <xf numFmtId="0" fontId="0" fillId="0" borderId="4" xfId="0" applyFill="1" applyBorder="1" applyAlignment="1" applyProtection="1">
      <alignment vertical="center" wrapText="1"/>
    </xf>
    <xf numFmtId="0" fontId="0" fillId="0" borderId="3" xfId="0" applyFill="1" applyBorder="1" applyAlignment="1" applyProtection="1">
      <alignment vertical="center" wrapText="1"/>
    </xf>
    <xf numFmtId="0" fontId="0" fillId="0" borderId="4" xfId="0" applyFill="1" applyBorder="1" applyAlignment="1" applyProtection="1">
      <alignment horizontal="center" vertical="center" shrinkToFit="1"/>
    </xf>
    <xf numFmtId="0" fontId="0" fillId="0" borderId="5" xfId="0" applyFill="1"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0" fillId="0" borderId="1" xfId="0" applyBorder="1" applyAlignment="1" applyProtection="1">
      <alignment horizontal="center" vertical="center" wrapText="1"/>
    </xf>
    <xf numFmtId="178" fontId="0" fillId="0" borderId="4" xfId="0" applyNumberFormat="1" applyFill="1" applyBorder="1" applyAlignment="1" applyProtection="1">
      <alignment horizontal="right" vertical="center" wrapText="1" shrinkToFit="1"/>
    </xf>
    <xf numFmtId="178" fontId="0" fillId="0" borderId="5" xfId="0" applyNumberFormat="1" applyFill="1" applyBorder="1" applyAlignment="1" applyProtection="1">
      <alignment horizontal="right" vertical="center" wrapText="1" shrinkToFit="1"/>
    </xf>
    <xf numFmtId="0" fontId="0" fillId="0" borderId="1" xfId="0" applyBorder="1" applyAlignment="1" applyProtection="1">
      <alignment horizontal="center" vertical="center"/>
    </xf>
    <xf numFmtId="0" fontId="0" fillId="2" borderId="1" xfId="0" applyFill="1" applyBorder="1" applyAlignment="1" applyProtection="1">
      <alignment horizontal="left" vertical="center" wrapText="1" indent="1"/>
      <protection locked="0"/>
    </xf>
    <xf numFmtId="0" fontId="0" fillId="2" borderId="1" xfId="0" applyFill="1" applyBorder="1" applyAlignment="1" applyProtection="1">
      <alignment horizontal="left" vertical="center" indent="1"/>
      <protection locked="0"/>
    </xf>
    <xf numFmtId="0" fontId="0" fillId="0" borderId="0" xfId="0" applyAlignment="1" applyProtection="1">
      <alignment horizontal="center" vertical="center"/>
    </xf>
    <xf numFmtId="0" fontId="0" fillId="0" borderId="0" xfId="0" applyAlignment="1" applyProtection="1">
      <alignment vertical="center"/>
    </xf>
    <xf numFmtId="0" fontId="0" fillId="0" borderId="0" xfId="0" applyAlignment="1" applyProtection="1">
      <alignment horizontal="center" vertical="top" wrapText="1"/>
    </xf>
    <xf numFmtId="0" fontId="0" fillId="2" borderId="5" xfId="0" applyFill="1" applyBorder="1" applyAlignment="1" applyProtection="1">
      <alignment vertical="center" wrapText="1"/>
      <protection locked="0"/>
    </xf>
    <xf numFmtId="0" fontId="0" fillId="2" borderId="0" xfId="0" applyFill="1" applyAlignment="1" applyProtection="1">
      <alignment horizontal="right" vertical="center"/>
      <protection locked="0"/>
    </xf>
    <xf numFmtId="0" fontId="0" fillId="0" borderId="5" xfId="0" applyBorder="1" applyAlignment="1" applyProtection="1">
      <alignment vertical="center"/>
    </xf>
    <xf numFmtId="0" fontId="0" fillId="2" borderId="4"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0" borderId="7" xfId="0" applyBorder="1" applyAlignment="1" applyProtection="1">
      <alignment horizontal="center" vertical="center" wrapText="1"/>
    </xf>
    <xf numFmtId="0" fontId="0" fillId="0" borderId="1" xfId="0" applyBorder="1" applyAlignment="1" applyProtection="1">
      <alignment horizontal="center" vertical="center" textRotation="255"/>
    </xf>
    <xf numFmtId="0" fontId="0" fillId="0" borderId="1" xfId="0" applyBorder="1" applyAlignment="1" applyProtection="1">
      <alignment horizontal="center" vertical="center" textRotation="255" wrapText="1"/>
    </xf>
    <xf numFmtId="0" fontId="0" fillId="0" borderId="1" xfId="0" applyBorder="1" applyAlignment="1" applyProtection="1">
      <alignment vertical="center" wrapText="1"/>
    </xf>
    <xf numFmtId="0" fontId="0" fillId="0" borderId="1" xfId="0" applyBorder="1" applyAlignment="1" applyProtection="1">
      <alignment vertical="center"/>
    </xf>
    <xf numFmtId="0" fontId="0" fillId="0" borderId="4"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2" borderId="4" xfId="0" applyFill="1" applyBorder="1" applyAlignment="1" applyProtection="1">
      <alignment vertical="center" wrapText="1"/>
      <protection locked="0"/>
    </xf>
    <xf numFmtId="0" fontId="0" fillId="2" borderId="3" xfId="0" applyFill="1" applyBorder="1" applyAlignment="1" applyProtection="1">
      <alignment vertical="center" wrapText="1"/>
      <protection locked="0"/>
    </xf>
    <xf numFmtId="0" fontId="0" fillId="0" borderId="1" xfId="0" applyBorder="1" applyAlignment="1" applyProtection="1">
      <alignment vertical="center" shrinkToFit="1"/>
    </xf>
    <xf numFmtId="0" fontId="0" fillId="0" borderId="9" xfId="0" applyBorder="1" applyAlignment="1" applyProtection="1">
      <alignment horizontal="center" vertical="center"/>
    </xf>
    <xf numFmtId="0" fontId="0" fillId="0" borderId="2" xfId="0" applyBorder="1" applyAlignment="1" applyProtection="1">
      <alignment vertical="center" shrinkToFit="1"/>
    </xf>
    <xf numFmtId="0" fontId="0" fillId="0" borderId="5"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3" xfId="0" applyBorder="1" applyAlignment="1" applyProtection="1">
      <alignment horizontal="center" vertical="center"/>
    </xf>
    <xf numFmtId="176" fontId="0" fillId="2" borderId="1" xfId="0" applyNumberFormat="1" applyFill="1" applyBorder="1" applyAlignment="1" applyProtection="1">
      <alignment vertical="center" shrinkToFit="1"/>
      <protection locked="0"/>
    </xf>
    <xf numFmtId="176" fontId="0" fillId="2" borderId="4" xfId="0" applyNumberFormat="1" applyFill="1" applyBorder="1" applyAlignment="1" applyProtection="1">
      <alignment vertical="center" shrinkToFit="1"/>
      <protection locked="0"/>
    </xf>
    <xf numFmtId="177" fontId="0" fillId="2" borderId="1" xfId="0" applyNumberFormat="1" applyFill="1" applyBorder="1" applyAlignment="1" applyProtection="1">
      <alignment vertical="center" shrinkToFit="1"/>
      <protection locked="0"/>
    </xf>
    <xf numFmtId="177" fontId="0" fillId="2" borderId="4" xfId="0" applyNumberFormat="1" applyFill="1" applyBorder="1" applyAlignment="1" applyProtection="1">
      <alignment vertical="center" shrinkToFit="1"/>
      <protection locked="0"/>
    </xf>
    <xf numFmtId="0" fontId="0" fillId="0" borderId="10" xfId="0" applyBorder="1" applyAlignment="1" applyProtection="1">
      <alignment horizontal="center" vertical="center"/>
    </xf>
    <xf numFmtId="0" fontId="0" fillId="0" borderId="11" xfId="0" applyBorder="1" applyAlignment="1" applyProtection="1">
      <alignment horizontal="center" vertical="center"/>
    </xf>
    <xf numFmtId="0" fontId="0" fillId="2" borderId="1" xfId="0" applyFill="1" applyBorder="1" applyAlignment="1" applyProtection="1">
      <alignment horizontal="center" vertical="center" shrinkToFit="1"/>
      <protection locked="0"/>
    </xf>
    <xf numFmtId="177" fontId="0" fillId="2" borderId="1" xfId="0" applyNumberFormat="1" applyFill="1" applyBorder="1" applyAlignment="1" applyProtection="1">
      <alignment horizontal="right" vertical="center" shrinkToFit="1"/>
      <protection locked="0"/>
    </xf>
    <xf numFmtId="0" fontId="0" fillId="2" borderId="1" xfId="0" applyFill="1" applyBorder="1" applyAlignment="1" applyProtection="1">
      <alignment horizontal="left" vertical="center" indent="1" shrinkToFit="1"/>
      <protection locked="0"/>
    </xf>
    <xf numFmtId="177" fontId="0" fillId="0" borderId="3" xfId="0" applyNumberFormat="1" applyBorder="1" applyAlignment="1" applyProtection="1">
      <alignment vertical="center" shrinkToFit="1"/>
    </xf>
    <xf numFmtId="0" fontId="0" fillId="0" borderId="3" xfId="0" applyBorder="1" applyAlignment="1" applyProtection="1">
      <alignment vertical="center"/>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2" xfId="0" applyBorder="1" applyAlignment="1" applyProtection="1">
      <alignment horizontal="center" vertical="center" shrinkToFit="1"/>
    </xf>
    <xf numFmtId="178" fontId="0" fillId="0" borderId="5" xfId="0" applyNumberFormat="1" applyBorder="1" applyAlignment="1" applyProtection="1">
      <alignment horizontal="right" vertical="center" shrinkToFit="1"/>
    </xf>
    <xf numFmtId="0" fontId="0" fillId="2" borderId="4" xfId="0" applyFill="1" applyBorder="1" applyAlignment="1" applyProtection="1">
      <alignment horizontal="left" vertical="center" wrapText="1" indent="1"/>
      <protection locked="0"/>
    </xf>
    <xf numFmtId="0" fontId="0" fillId="2" borderId="5" xfId="0" applyFill="1" applyBorder="1" applyAlignment="1" applyProtection="1">
      <alignment horizontal="left" vertical="center" wrapText="1" indent="1"/>
      <protection locked="0"/>
    </xf>
    <xf numFmtId="0" fontId="0" fillId="2" borderId="3" xfId="0" applyFill="1" applyBorder="1" applyAlignment="1" applyProtection="1">
      <alignment horizontal="left" vertical="center" wrapText="1" indent="1"/>
      <protection locked="0"/>
    </xf>
    <xf numFmtId="0" fontId="0" fillId="0" borderId="7" xfId="0" applyBorder="1" applyAlignment="1" applyProtection="1">
      <alignment horizontal="center" vertical="center" textRotation="255"/>
    </xf>
    <xf numFmtId="0" fontId="0" fillId="0" borderId="8" xfId="0" applyBorder="1" applyAlignment="1" applyProtection="1">
      <alignment horizontal="center" vertical="center" textRotation="255"/>
    </xf>
    <xf numFmtId="0" fontId="0" fillId="0" borderId="9" xfId="0" applyBorder="1" applyAlignment="1" applyProtection="1">
      <alignment horizontal="center" vertical="center" textRotation="255"/>
    </xf>
    <xf numFmtId="0" fontId="0" fillId="0" borderId="7" xfId="0" applyBorder="1" applyAlignment="1" applyProtection="1">
      <alignment horizontal="center" vertical="center"/>
    </xf>
    <xf numFmtId="0" fontId="0" fillId="0" borderId="8" xfId="0" applyBorder="1" applyAlignment="1" applyProtection="1">
      <alignment horizontal="center" vertical="center"/>
    </xf>
    <xf numFmtId="177" fontId="0" fillId="2" borderId="5" xfId="0" applyNumberFormat="1" applyFill="1" applyBorder="1" applyAlignment="1" applyProtection="1">
      <alignment vertical="center" shrinkToFit="1"/>
      <protection locked="0"/>
    </xf>
    <xf numFmtId="0" fontId="0" fillId="0" borderId="32" xfId="0" applyBorder="1" applyAlignment="1" applyProtection="1">
      <alignment horizontal="center" vertical="center" shrinkToFit="1"/>
    </xf>
    <xf numFmtId="0" fontId="0" fillId="0" borderId="14" xfId="0" applyBorder="1" applyAlignment="1" applyProtection="1">
      <alignment horizontal="center" vertical="center" shrinkToFit="1"/>
    </xf>
    <xf numFmtId="0" fontId="0" fillId="0" borderId="10" xfId="0" applyBorder="1" applyAlignment="1" applyProtection="1">
      <alignment horizontal="center" vertical="center" shrinkToFit="1"/>
    </xf>
    <xf numFmtId="178" fontId="0" fillId="0" borderId="43" xfId="0" applyNumberFormat="1" applyBorder="1" applyAlignment="1" applyProtection="1">
      <alignment vertical="center" shrinkToFit="1"/>
    </xf>
    <xf numFmtId="178" fontId="0" fillId="0" borderId="0" xfId="0" applyNumberFormat="1" applyBorder="1" applyAlignment="1" applyProtection="1">
      <alignment vertical="center" shrinkToFit="1"/>
    </xf>
    <xf numFmtId="178" fontId="0" fillId="0" borderId="44" xfId="0" applyNumberFormat="1" applyBorder="1" applyAlignment="1" applyProtection="1">
      <alignment vertical="center" shrinkToFit="1"/>
    </xf>
    <xf numFmtId="0" fontId="22" fillId="0" borderId="60" xfId="0" applyFont="1" applyBorder="1" applyAlignment="1" applyProtection="1">
      <alignment horizontal="center" vertical="center"/>
    </xf>
    <xf numFmtId="0" fontId="22" fillId="0" borderId="61" xfId="0" applyFont="1" applyBorder="1" applyAlignment="1" applyProtection="1">
      <alignment horizontal="center" vertical="center"/>
    </xf>
    <xf numFmtId="0" fontId="22" fillId="0" borderId="62" xfId="0" applyFont="1" applyBorder="1" applyAlignment="1" applyProtection="1">
      <alignment horizontal="center" vertical="center"/>
    </xf>
    <xf numFmtId="0" fontId="17" fillId="0" borderId="33" xfId="0" applyFont="1" applyBorder="1" applyAlignment="1" applyProtection="1">
      <alignment vertical="center" wrapText="1"/>
    </xf>
    <xf numFmtId="0" fontId="17" fillId="0" borderId="36" xfId="0" applyFont="1" applyBorder="1" applyAlignment="1" applyProtection="1">
      <alignment vertical="center" wrapText="1"/>
    </xf>
    <xf numFmtId="56" fontId="17" fillId="0" borderId="28" xfId="0" quotePrefix="1" applyNumberFormat="1" applyFont="1" applyBorder="1" applyAlignment="1" applyProtection="1">
      <alignment horizontal="center" vertical="center" wrapText="1"/>
    </xf>
    <xf numFmtId="0" fontId="17" fillId="0" borderId="31" xfId="0" applyFont="1" applyBorder="1" applyAlignment="1" applyProtection="1">
      <alignment vertical="center" wrapText="1"/>
    </xf>
    <xf numFmtId="0" fontId="17" fillId="0" borderId="58" xfId="0" applyFont="1" applyBorder="1" applyAlignment="1" applyProtection="1">
      <alignment vertical="center" wrapText="1"/>
    </xf>
    <xf numFmtId="0" fontId="18" fillId="0" borderId="12"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59" xfId="0" applyFont="1" applyBorder="1" applyAlignment="1" applyProtection="1">
      <alignment horizontal="center" vertical="center"/>
    </xf>
    <xf numFmtId="0" fontId="17" fillId="0" borderId="42" xfId="0" applyFont="1" applyBorder="1" applyAlignment="1" applyProtection="1">
      <alignment vertical="center" wrapText="1"/>
    </xf>
    <xf numFmtId="0" fontId="17" fillId="0" borderId="54" xfId="0" applyFont="1" applyBorder="1" applyAlignment="1" applyProtection="1">
      <alignment vertical="center" wrapText="1"/>
    </xf>
    <xf numFmtId="0" fontId="18" fillId="0" borderId="12" xfId="0" applyFont="1" applyFill="1" applyBorder="1" applyAlignment="1" applyProtection="1">
      <alignment horizontal="center" vertical="center"/>
    </xf>
    <xf numFmtId="0" fontId="18" fillId="0" borderId="13" xfId="0" applyFont="1" applyFill="1" applyBorder="1" applyAlignment="1" applyProtection="1">
      <alignment horizontal="center" vertical="center"/>
    </xf>
    <xf numFmtId="0" fontId="18" fillId="0" borderId="59" xfId="0" applyFont="1" applyFill="1" applyBorder="1" applyAlignment="1" applyProtection="1">
      <alignment horizontal="center" vertical="center"/>
    </xf>
    <xf numFmtId="0" fontId="17" fillId="0" borderId="1" xfId="0" applyFont="1" applyBorder="1" applyAlignment="1" applyProtection="1">
      <alignment vertical="center" wrapText="1"/>
    </xf>
    <xf numFmtId="0" fontId="17" fillId="0" borderId="22" xfId="0" applyFont="1" applyBorder="1" applyAlignment="1" applyProtection="1">
      <alignment vertical="center" wrapText="1"/>
    </xf>
    <xf numFmtId="0" fontId="17" fillId="0" borderId="7" xfId="0" applyFont="1" applyBorder="1" applyAlignment="1" applyProtection="1">
      <alignment vertical="center" wrapText="1"/>
    </xf>
    <xf numFmtId="0" fontId="17" fillId="0" borderId="4" xfId="0" applyFont="1" applyBorder="1" applyAlignment="1" applyProtection="1">
      <alignment vertical="top" wrapText="1"/>
    </xf>
    <xf numFmtId="0" fontId="17" fillId="0" borderId="35" xfId="0" applyFont="1" applyBorder="1" applyAlignment="1" applyProtection="1">
      <alignment vertical="top" wrapText="1"/>
    </xf>
    <xf numFmtId="0" fontId="17" fillId="0" borderId="4" xfId="0" applyFont="1" applyBorder="1" applyAlignment="1" applyProtection="1">
      <alignment vertical="center" wrapText="1"/>
    </xf>
    <xf numFmtId="0" fontId="17" fillId="0" borderId="35" xfId="0" applyFont="1" applyBorder="1" applyAlignment="1" applyProtection="1">
      <alignment vertical="center" wrapText="1"/>
    </xf>
    <xf numFmtId="0" fontId="19" fillId="0" borderId="46" xfId="0" applyFont="1" applyBorder="1" applyAlignment="1" applyProtection="1">
      <alignment horizontal="center" vertical="center" wrapText="1"/>
    </xf>
    <xf numFmtId="0" fontId="20" fillId="0" borderId="47" xfId="0" applyFont="1" applyBorder="1" applyAlignment="1" applyProtection="1">
      <alignment vertical="center"/>
    </xf>
    <xf numFmtId="0" fontId="17" fillId="2" borderId="49" xfId="0" applyFont="1" applyFill="1" applyBorder="1" applyAlignment="1" applyProtection="1">
      <alignment horizontal="center" vertical="center"/>
      <protection locked="0"/>
    </xf>
    <xf numFmtId="0" fontId="20" fillId="2" borderId="50" xfId="0" applyFont="1" applyFill="1" applyBorder="1" applyAlignment="1" applyProtection="1">
      <alignment horizontal="center" vertical="center"/>
      <protection locked="0"/>
    </xf>
    <xf numFmtId="0" fontId="18" fillId="2" borderId="47" xfId="0" applyFont="1" applyFill="1" applyBorder="1" applyAlignment="1" applyProtection="1">
      <alignment horizontal="center" vertical="center"/>
      <protection locked="0"/>
    </xf>
    <xf numFmtId="0" fontId="22" fillId="2" borderId="51" xfId="0" applyFont="1" applyFill="1" applyBorder="1" applyAlignment="1" applyProtection="1">
      <alignment horizontal="center" vertical="center"/>
      <protection locked="0"/>
    </xf>
    <xf numFmtId="0" fontId="19" fillId="0" borderId="52" xfId="0" applyFont="1" applyBorder="1" applyAlignment="1" applyProtection="1">
      <alignment horizontal="center" vertical="center"/>
    </xf>
    <xf numFmtId="0" fontId="20" fillId="0" borderId="20" xfId="0" applyFont="1" applyBorder="1" applyAlignment="1" applyProtection="1">
      <alignment horizontal="center" vertical="center"/>
    </xf>
    <xf numFmtId="0" fontId="20" fillId="0" borderId="21" xfId="0" applyFont="1" applyBorder="1" applyAlignment="1" applyProtection="1">
      <alignment horizontal="center" vertical="center"/>
    </xf>
    <xf numFmtId="0" fontId="19" fillId="0" borderId="15" xfId="0" applyFont="1" applyBorder="1" applyAlignment="1" applyProtection="1">
      <alignment vertical="center"/>
    </xf>
    <xf numFmtId="0" fontId="20" fillId="0" borderId="0" xfId="0" applyFont="1" applyBorder="1" applyAlignment="1" applyProtection="1">
      <alignment vertical="center"/>
    </xf>
    <xf numFmtId="0" fontId="20" fillId="0" borderId="54" xfId="0" applyFont="1" applyBorder="1" applyAlignment="1" applyProtection="1">
      <alignment vertical="center"/>
    </xf>
    <xf numFmtId="0" fontId="20" fillId="0" borderId="55" xfId="0" applyFont="1" applyBorder="1" applyAlignment="1" applyProtection="1">
      <alignment horizontal="center" vertical="center"/>
    </xf>
    <xf numFmtId="0" fontId="20" fillId="0" borderId="56" xfId="0" applyFont="1" applyBorder="1" applyAlignment="1" applyProtection="1">
      <alignment horizontal="center" vertical="center"/>
    </xf>
    <xf numFmtId="0" fontId="20" fillId="0" borderId="57" xfId="0" applyFont="1" applyBorder="1" applyAlignment="1" applyProtection="1">
      <alignment horizontal="center" vertical="center"/>
    </xf>
    <xf numFmtId="0" fontId="17" fillId="0" borderId="12" xfId="0" applyFont="1" applyFill="1" applyBorder="1" applyAlignment="1" applyProtection="1">
      <alignment horizontal="center" vertical="center"/>
    </xf>
    <xf numFmtId="0" fontId="17" fillId="0" borderId="13" xfId="0" applyFont="1" applyFill="1" applyBorder="1" applyAlignment="1" applyProtection="1">
      <alignment horizontal="center" vertical="center"/>
    </xf>
    <xf numFmtId="0" fontId="17" fillId="0" borderId="59" xfId="0" applyFont="1" applyFill="1" applyBorder="1" applyAlignment="1" applyProtection="1">
      <alignment horizontal="center" vertical="center"/>
    </xf>
    <xf numFmtId="0" fontId="18" fillId="0" borderId="12" xfId="0" applyFont="1" applyFill="1" applyBorder="1" applyAlignment="1" applyProtection="1">
      <alignment horizontal="center" vertical="center" wrapText="1"/>
    </xf>
    <xf numFmtId="0" fontId="18" fillId="0" borderId="13" xfId="0" applyFont="1" applyFill="1" applyBorder="1" applyAlignment="1" applyProtection="1">
      <alignment horizontal="center" vertical="center" wrapText="1"/>
    </xf>
    <xf numFmtId="0" fontId="18" fillId="0" borderId="59" xfId="0" applyFont="1" applyFill="1" applyBorder="1" applyAlignment="1" applyProtection="1">
      <alignment horizontal="center" vertical="center" wrapText="1"/>
    </xf>
    <xf numFmtId="177" fontId="0" fillId="2" borderId="4" xfId="0" applyNumberFormat="1" applyFont="1" applyFill="1" applyBorder="1" applyAlignment="1" applyProtection="1">
      <alignment horizontal="center" vertical="center"/>
      <protection locked="0"/>
    </xf>
    <xf numFmtId="177" fontId="0" fillId="2" borderId="3" xfId="0" applyNumberFormat="1" applyFont="1" applyFill="1" applyBorder="1" applyAlignment="1" applyProtection="1">
      <alignment horizontal="center" vertical="center"/>
      <protection locked="0"/>
    </xf>
    <xf numFmtId="177" fontId="0" fillId="2" borderId="4" xfId="0" applyNumberFormat="1" applyFont="1" applyFill="1" applyBorder="1" applyAlignment="1" applyProtection="1">
      <alignment horizontal="right" vertical="center" indent="1"/>
      <protection locked="0"/>
    </xf>
    <xf numFmtId="177" fontId="0" fillId="2" borderId="35" xfId="0" applyNumberFormat="1" applyFont="1" applyFill="1" applyBorder="1" applyAlignment="1" applyProtection="1">
      <alignment horizontal="right" vertical="center" indent="1"/>
      <protection locked="0"/>
    </xf>
    <xf numFmtId="177" fontId="0" fillId="2" borderId="33" xfId="0" applyNumberFormat="1" applyFont="1" applyFill="1" applyBorder="1" applyAlignment="1" applyProtection="1">
      <alignment horizontal="center" vertical="center"/>
      <protection locked="0"/>
    </xf>
    <xf numFmtId="177" fontId="0" fillId="2" borderId="34" xfId="0" applyNumberFormat="1" applyFont="1" applyFill="1" applyBorder="1" applyAlignment="1" applyProtection="1">
      <alignment horizontal="center" vertical="center"/>
      <protection locked="0"/>
    </xf>
    <xf numFmtId="177" fontId="0" fillId="2" borderId="33" xfId="0" applyNumberFormat="1" applyFont="1" applyFill="1" applyBorder="1" applyAlignment="1" applyProtection="1">
      <alignment horizontal="right" vertical="center" indent="1"/>
      <protection locked="0"/>
    </xf>
    <xf numFmtId="177" fontId="0" fillId="2" borderId="36" xfId="0" applyNumberFormat="1" applyFont="1" applyFill="1" applyBorder="1" applyAlignment="1" applyProtection="1">
      <alignment horizontal="right" vertical="center" indent="1"/>
      <protection locked="0"/>
    </xf>
    <xf numFmtId="178" fontId="0" fillId="0" borderId="4" xfId="0" applyNumberFormat="1" applyFill="1" applyBorder="1" applyAlignment="1" applyProtection="1">
      <alignment horizontal="right" vertical="center"/>
    </xf>
    <xf numFmtId="178" fontId="0" fillId="0" borderId="5" xfId="0" applyNumberFormat="1" applyFill="1" applyBorder="1" applyAlignment="1" applyProtection="1">
      <alignment horizontal="right" vertical="center"/>
    </xf>
    <xf numFmtId="181" fontId="0" fillId="0" borderId="4" xfId="0" applyNumberFormat="1" applyFill="1" applyBorder="1" applyAlignment="1" applyProtection="1">
      <alignment horizontal="right" vertical="center"/>
    </xf>
    <xf numFmtId="181" fontId="0" fillId="0" borderId="5" xfId="0" applyNumberFormat="1" applyFill="1" applyBorder="1" applyAlignment="1" applyProtection="1">
      <alignment horizontal="right" vertical="center"/>
    </xf>
    <xf numFmtId="176" fontId="0" fillId="0" borderId="4" xfId="0" applyNumberFormat="1" applyBorder="1" applyAlignment="1" applyProtection="1">
      <alignment horizontal="right" vertical="center" shrinkToFit="1"/>
    </xf>
    <xf numFmtId="176" fontId="0" fillId="0" borderId="5" xfId="0" applyNumberFormat="1" applyBorder="1" applyAlignment="1" applyProtection="1">
      <alignment horizontal="right" vertical="center" shrinkToFit="1"/>
    </xf>
    <xf numFmtId="176" fontId="0" fillId="0" borderId="4" xfId="0" applyNumberFormat="1" applyFill="1" applyBorder="1" applyAlignment="1" applyProtection="1">
      <alignment horizontal="right" vertical="center" wrapText="1"/>
    </xf>
    <xf numFmtId="176" fontId="0" fillId="0" borderId="5" xfId="0" applyNumberFormat="1" applyFill="1" applyBorder="1" applyAlignment="1" applyProtection="1">
      <alignment horizontal="right"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95250</xdr:colOff>
      <xdr:row>1</xdr:row>
      <xdr:rowOff>10583</xdr:rowOff>
    </xdr:from>
    <xdr:to>
      <xdr:col>15</xdr:col>
      <xdr:colOff>84667</xdr:colOff>
      <xdr:row>16</xdr:row>
      <xdr:rowOff>476250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7323667" y="254000"/>
          <a:ext cx="264583" cy="4677833"/>
        </a:xfrm>
        <a:prstGeom prst="rightBrace">
          <a:avLst>
            <a:gd name="adj1" fmla="val 8333"/>
            <a:gd name="adj2" fmla="val 50395"/>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2"/>
  <sheetViews>
    <sheetView tabSelected="1" view="pageBreakPreview" zoomScale="90" zoomScaleNormal="100" zoomScaleSheetLayoutView="90" workbookViewId="0">
      <selection activeCell="S23" sqref="S23"/>
    </sheetView>
  </sheetViews>
  <sheetFormatPr defaultRowHeight="13.5"/>
  <cols>
    <col min="1" max="1" width="3.625" style="8" customWidth="1"/>
    <col min="2" max="2" width="3.625" style="9" customWidth="1"/>
    <col min="3" max="3" width="8.625" style="9" customWidth="1"/>
    <col min="4" max="4" width="9.625" style="9" customWidth="1"/>
    <col min="5" max="14" width="6.875" style="9" customWidth="1"/>
    <col min="15" max="24" width="3.625" style="9" customWidth="1"/>
    <col min="25" max="16384" width="9" style="9"/>
  </cols>
  <sheetData>
    <row r="1" spans="1:28" ht="20.100000000000001" customHeight="1" thickBot="1">
      <c r="A1" s="22" t="s">
        <v>77</v>
      </c>
      <c r="B1" s="130" t="s">
        <v>76</v>
      </c>
      <c r="C1" s="130"/>
      <c r="D1" s="130"/>
      <c r="E1" s="130"/>
      <c r="F1" s="130"/>
      <c r="G1" s="130"/>
      <c r="H1" s="130"/>
      <c r="I1" s="130"/>
      <c r="J1" s="130"/>
      <c r="K1" s="130"/>
      <c r="L1" s="130"/>
      <c r="M1" s="130"/>
      <c r="N1" s="130"/>
    </row>
    <row r="2" spans="1:28" ht="20.100000000000001" customHeight="1">
      <c r="B2" s="141" t="s">
        <v>74</v>
      </c>
      <c r="C2" s="142"/>
      <c r="D2" s="12" t="s">
        <v>4</v>
      </c>
      <c r="E2" s="138"/>
      <c r="F2" s="139"/>
      <c r="G2" s="139"/>
      <c r="H2" s="139"/>
      <c r="I2" s="139"/>
      <c r="J2" s="139"/>
      <c r="K2" s="139"/>
      <c r="L2" s="139"/>
      <c r="M2" s="139"/>
      <c r="N2" s="140"/>
      <c r="P2" s="14" t="s">
        <v>120</v>
      </c>
    </row>
    <row r="3" spans="1:28" ht="20.100000000000001" customHeight="1">
      <c r="B3" s="143"/>
      <c r="C3" s="144"/>
      <c r="D3" s="26" t="s">
        <v>5</v>
      </c>
      <c r="E3" s="147"/>
      <c r="F3" s="147"/>
      <c r="G3" s="147"/>
      <c r="H3" s="147"/>
      <c r="I3" s="147"/>
      <c r="J3" s="147"/>
      <c r="K3" s="147"/>
      <c r="L3" s="147"/>
      <c r="M3" s="147"/>
      <c r="N3" s="148"/>
      <c r="P3" s="14" t="s">
        <v>121</v>
      </c>
    </row>
    <row r="4" spans="1:28" ht="20.100000000000001" customHeight="1">
      <c r="B4" s="145"/>
      <c r="C4" s="146"/>
      <c r="D4" s="26" t="s">
        <v>30</v>
      </c>
      <c r="E4" s="147"/>
      <c r="F4" s="147"/>
      <c r="G4" s="147"/>
      <c r="H4" s="147"/>
      <c r="I4" s="147"/>
      <c r="J4" s="147"/>
      <c r="K4" s="147"/>
      <c r="L4" s="147"/>
      <c r="M4" s="147"/>
      <c r="N4" s="148"/>
    </row>
    <row r="5" spans="1:28" ht="20.100000000000001" customHeight="1">
      <c r="B5" s="131" t="s">
        <v>39</v>
      </c>
      <c r="C5" s="132"/>
      <c r="D5" s="132"/>
      <c r="E5" s="147"/>
      <c r="F5" s="147"/>
      <c r="G5" s="147"/>
      <c r="H5" s="147"/>
      <c r="I5" s="147"/>
      <c r="J5" s="147"/>
      <c r="K5" s="147"/>
      <c r="L5" s="147"/>
      <c r="M5" s="147"/>
      <c r="N5" s="148"/>
    </row>
    <row r="6" spans="1:28" ht="20.100000000000001" customHeight="1" thickBot="1">
      <c r="B6" s="133" t="s">
        <v>38</v>
      </c>
      <c r="C6" s="134"/>
      <c r="D6" s="134"/>
      <c r="E6" s="135"/>
      <c r="F6" s="135"/>
      <c r="G6" s="135"/>
      <c r="H6" s="135"/>
      <c r="I6" s="135"/>
      <c r="J6" s="135"/>
      <c r="K6" s="135"/>
      <c r="L6" s="135"/>
      <c r="M6" s="135"/>
      <c r="N6" s="136"/>
    </row>
    <row r="7" spans="1:28" ht="20.100000000000001" customHeight="1">
      <c r="B7" s="168" t="s">
        <v>113</v>
      </c>
      <c r="C7" s="169"/>
      <c r="D7" s="170"/>
      <c r="E7" s="153" t="s">
        <v>115</v>
      </c>
      <c r="F7" s="154"/>
      <c r="G7" s="153" t="s">
        <v>123</v>
      </c>
      <c r="H7" s="154"/>
      <c r="I7" s="153" t="s">
        <v>117</v>
      </c>
      <c r="J7" s="154"/>
      <c r="K7" s="153" t="s">
        <v>118</v>
      </c>
      <c r="L7" s="154"/>
      <c r="M7" s="153" t="s">
        <v>119</v>
      </c>
      <c r="N7" s="165"/>
    </row>
    <row r="8" spans="1:28" ht="20.100000000000001" customHeight="1">
      <c r="B8" s="171"/>
      <c r="C8" s="172"/>
      <c r="D8" s="173"/>
      <c r="E8" s="155" t="s">
        <v>116</v>
      </c>
      <c r="F8" s="156"/>
      <c r="G8" s="155" t="s">
        <v>116</v>
      </c>
      <c r="H8" s="156"/>
      <c r="I8" s="155" t="s">
        <v>116</v>
      </c>
      <c r="J8" s="156"/>
      <c r="K8" s="155" t="s">
        <v>122</v>
      </c>
      <c r="L8" s="156"/>
      <c r="M8" s="166" t="s">
        <v>124</v>
      </c>
      <c r="N8" s="167"/>
    </row>
    <row r="9" spans="1:28" ht="20.100000000000001" customHeight="1">
      <c r="B9" s="13"/>
      <c r="C9" s="149" t="s">
        <v>114</v>
      </c>
      <c r="D9" s="150"/>
      <c r="E9" s="401"/>
      <c r="F9" s="402"/>
      <c r="G9" s="401"/>
      <c r="H9" s="402"/>
      <c r="I9" s="401"/>
      <c r="J9" s="402"/>
      <c r="K9" s="401"/>
      <c r="L9" s="402"/>
      <c r="M9" s="403"/>
      <c r="N9" s="404"/>
    </row>
    <row r="10" spans="1:28" ht="20.100000000000001" customHeight="1" thickBot="1">
      <c r="B10" s="13"/>
      <c r="C10" s="151" t="s">
        <v>142</v>
      </c>
      <c r="D10" s="152"/>
      <c r="E10" s="405"/>
      <c r="F10" s="406"/>
      <c r="G10" s="405"/>
      <c r="H10" s="406"/>
      <c r="I10" s="405"/>
      <c r="J10" s="406"/>
      <c r="K10" s="405"/>
      <c r="L10" s="406"/>
      <c r="M10" s="407"/>
      <c r="N10" s="408"/>
    </row>
    <row r="11" spans="1:28" ht="20.100000000000001" customHeight="1" thickBot="1">
      <c r="B11" s="162" t="s">
        <v>131</v>
      </c>
      <c r="C11" s="163"/>
      <c r="D11" s="164"/>
      <c r="E11" s="174" t="s">
        <v>127</v>
      </c>
      <c r="F11" s="175"/>
      <c r="G11" s="142"/>
      <c r="H11" s="179" t="s">
        <v>126</v>
      </c>
      <c r="I11" s="180"/>
      <c r="J11" s="181"/>
      <c r="K11" s="179" t="s">
        <v>125</v>
      </c>
      <c r="L11" s="180"/>
      <c r="M11" s="180"/>
      <c r="N11" s="192"/>
      <c r="Q11" s="191" t="s">
        <v>139</v>
      </c>
      <c r="R11" s="191"/>
      <c r="S11" s="191"/>
      <c r="T11" s="191"/>
      <c r="U11" s="191"/>
      <c r="V11" s="191"/>
      <c r="W11" s="191"/>
      <c r="X11" s="191"/>
      <c r="Y11" s="191"/>
      <c r="Z11" s="191"/>
      <c r="AA11" s="191"/>
      <c r="AB11" s="191"/>
    </row>
    <row r="12" spans="1:28" ht="20.100000000000001" customHeight="1">
      <c r="B12" s="16"/>
      <c r="C12" s="118" t="s">
        <v>130</v>
      </c>
      <c r="D12" s="119"/>
      <c r="E12" s="184"/>
      <c r="F12" s="185"/>
      <c r="G12" s="186"/>
      <c r="H12" s="187"/>
      <c r="I12" s="187"/>
      <c r="J12" s="188"/>
      <c r="K12" s="193"/>
      <c r="L12" s="187"/>
      <c r="M12" s="187"/>
      <c r="N12" s="194"/>
      <c r="Q12" s="191"/>
      <c r="R12" s="191"/>
      <c r="S12" s="191"/>
      <c r="T12" s="191"/>
      <c r="U12" s="191"/>
      <c r="V12" s="191"/>
      <c r="W12" s="191"/>
      <c r="X12" s="191"/>
      <c r="Y12" s="191"/>
      <c r="Z12" s="191"/>
      <c r="AA12" s="191"/>
      <c r="AB12" s="191"/>
    </row>
    <row r="13" spans="1:28" ht="40.5" customHeight="1" thickBot="1">
      <c r="B13" s="38"/>
      <c r="C13" s="120" t="s">
        <v>129</v>
      </c>
      <c r="D13" s="121"/>
      <c r="E13" s="176" t="s">
        <v>206</v>
      </c>
      <c r="F13" s="177"/>
      <c r="G13" s="178"/>
      <c r="H13" s="182"/>
      <c r="I13" s="182"/>
      <c r="J13" s="183"/>
      <c r="K13" s="109"/>
      <c r="L13" s="109"/>
      <c r="M13" s="109"/>
      <c r="N13" s="115"/>
      <c r="Q13" s="191"/>
      <c r="R13" s="191"/>
      <c r="S13" s="191"/>
      <c r="T13" s="191"/>
      <c r="U13" s="191"/>
      <c r="V13" s="191"/>
      <c r="W13" s="191"/>
      <c r="X13" s="191"/>
      <c r="Y13" s="191"/>
      <c r="Z13" s="191"/>
      <c r="AA13" s="191"/>
      <c r="AB13" s="191"/>
    </row>
    <row r="14" spans="1:28" ht="19.5" customHeight="1">
      <c r="B14" s="38"/>
      <c r="C14" s="118" t="s">
        <v>130</v>
      </c>
      <c r="D14" s="119"/>
      <c r="E14" s="124"/>
      <c r="F14" s="125"/>
      <c r="G14" s="126"/>
      <c r="H14" s="109"/>
      <c r="I14" s="109"/>
      <c r="J14" s="110"/>
      <c r="K14" s="111"/>
      <c r="L14" s="111"/>
      <c r="M14" s="111"/>
      <c r="N14" s="116"/>
      <c r="Q14" s="24"/>
      <c r="R14" s="24"/>
      <c r="S14" s="24"/>
      <c r="T14" s="24"/>
      <c r="U14" s="24"/>
      <c r="V14" s="24"/>
      <c r="W14" s="24"/>
      <c r="X14" s="24"/>
      <c r="Y14" s="24"/>
      <c r="Z14" s="24"/>
      <c r="AA14" s="24"/>
      <c r="AB14" s="24"/>
    </row>
    <row r="15" spans="1:28" ht="41.25" customHeight="1" thickBot="1">
      <c r="B15" s="38"/>
      <c r="C15" s="120" t="s">
        <v>129</v>
      </c>
      <c r="D15" s="121"/>
      <c r="E15" s="127" t="s">
        <v>207</v>
      </c>
      <c r="F15" s="128"/>
      <c r="G15" s="129"/>
      <c r="H15" s="111"/>
      <c r="I15" s="111"/>
      <c r="J15" s="112"/>
      <c r="K15" s="111"/>
      <c r="L15" s="111"/>
      <c r="M15" s="111"/>
      <c r="N15" s="116"/>
      <c r="Q15" s="39" t="s">
        <v>216</v>
      </c>
      <c r="R15" s="24"/>
      <c r="S15" s="24"/>
      <c r="T15" s="24"/>
      <c r="U15" s="24"/>
      <c r="V15" s="24"/>
      <c r="W15" s="24"/>
      <c r="X15" s="24"/>
      <c r="Y15" s="24"/>
      <c r="Z15" s="24"/>
      <c r="AA15" s="24"/>
      <c r="AB15" s="24"/>
    </row>
    <row r="16" spans="1:28" ht="19.5" customHeight="1">
      <c r="B16" s="38"/>
      <c r="C16" s="118" t="s">
        <v>130</v>
      </c>
      <c r="D16" s="119"/>
      <c r="E16" s="124"/>
      <c r="F16" s="125"/>
      <c r="G16" s="126"/>
      <c r="H16" s="111"/>
      <c r="I16" s="111"/>
      <c r="J16" s="112"/>
      <c r="K16" s="111"/>
      <c r="L16" s="111"/>
      <c r="M16" s="111"/>
      <c r="N16" s="116"/>
      <c r="Q16" s="24"/>
      <c r="R16" s="24"/>
      <c r="S16" s="24"/>
      <c r="T16" s="24"/>
      <c r="U16" s="24"/>
      <c r="V16" s="24"/>
      <c r="W16" s="24"/>
      <c r="X16" s="24"/>
      <c r="Y16" s="24"/>
      <c r="Z16" s="24"/>
      <c r="AA16" s="24"/>
      <c r="AB16" s="24"/>
    </row>
    <row r="17" spans="1:28" ht="40.5" customHeight="1" thickBot="1">
      <c r="B17" s="17"/>
      <c r="C17" s="122" t="s">
        <v>129</v>
      </c>
      <c r="D17" s="123"/>
      <c r="E17" s="127" t="s">
        <v>208</v>
      </c>
      <c r="F17" s="128"/>
      <c r="G17" s="129"/>
      <c r="H17" s="113"/>
      <c r="I17" s="113"/>
      <c r="J17" s="114"/>
      <c r="K17" s="113"/>
      <c r="L17" s="113"/>
      <c r="M17" s="113"/>
      <c r="N17" s="117"/>
      <c r="Q17" s="24"/>
      <c r="R17" s="24"/>
      <c r="S17" s="24"/>
      <c r="T17" s="24"/>
      <c r="U17" s="24"/>
      <c r="V17" s="24"/>
      <c r="W17" s="24"/>
      <c r="X17" s="24"/>
      <c r="Y17" s="24"/>
      <c r="Z17" s="24"/>
      <c r="AA17" s="24"/>
      <c r="AB17" s="24"/>
    </row>
    <row r="18" spans="1:28" ht="39.950000000000003" customHeight="1">
      <c r="A18" s="23" t="s">
        <v>99</v>
      </c>
      <c r="B18" s="137" t="s">
        <v>141</v>
      </c>
      <c r="C18" s="137"/>
      <c r="D18" s="137"/>
      <c r="E18" s="137"/>
      <c r="F18" s="137"/>
      <c r="G18" s="137"/>
      <c r="H18" s="137"/>
      <c r="I18" s="137"/>
      <c r="J18" s="137"/>
      <c r="K18" s="137"/>
      <c r="L18" s="137"/>
      <c r="M18" s="137"/>
      <c r="N18" s="137"/>
      <c r="P18" s="189" t="s">
        <v>138</v>
      </c>
      <c r="Q18" s="189"/>
      <c r="R18" s="189"/>
      <c r="S18" s="189"/>
      <c r="T18" s="189"/>
      <c r="U18" s="189"/>
      <c r="V18" s="189"/>
      <c r="W18" s="189"/>
      <c r="X18" s="189"/>
      <c r="Y18" s="189"/>
      <c r="Z18" s="189"/>
      <c r="AA18" s="189"/>
      <c r="AB18" s="189"/>
    </row>
    <row r="19" spans="1:28" ht="69.95" customHeight="1">
      <c r="A19" s="23" t="s">
        <v>100</v>
      </c>
      <c r="B19" s="137" t="s">
        <v>140</v>
      </c>
      <c r="C19" s="137"/>
      <c r="D19" s="137"/>
      <c r="E19" s="137"/>
      <c r="F19" s="137"/>
      <c r="G19" s="137"/>
      <c r="H19" s="137"/>
      <c r="I19" s="137"/>
      <c r="J19" s="137"/>
      <c r="K19" s="137"/>
      <c r="L19" s="137"/>
      <c r="M19" s="137"/>
      <c r="N19" s="137"/>
      <c r="P19" s="190" t="s">
        <v>137</v>
      </c>
      <c r="Q19" s="190"/>
      <c r="R19" s="190"/>
      <c r="S19" s="190"/>
      <c r="T19" s="190"/>
      <c r="U19" s="190"/>
      <c r="V19" s="190"/>
      <c r="W19" s="190"/>
      <c r="X19" s="190"/>
      <c r="Y19" s="190"/>
      <c r="Z19" s="190"/>
      <c r="AA19" s="190"/>
      <c r="AB19" s="190"/>
    </row>
    <row r="20" spans="1:28" ht="20.100000000000001" customHeight="1">
      <c r="B20" s="19" t="s">
        <v>93</v>
      </c>
      <c r="C20" s="11"/>
      <c r="D20" s="25"/>
      <c r="E20" s="25"/>
      <c r="F20" s="25"/>
      <c r="G20" s="25"/>
      <c r="H20" s="25"/>
      <c r="I20" s="25"/>
      <c r="J20" s="25"/>
      <c r="K20" s="25"/>
      <c r="L20" s="25"/>
      <c r="M20" s="25"/>
      <c r="N20" s="25"/>
    </row>
    <row r="21" spans="1:28" ht="20.100000000000001" customHeight="1">
      <c r="B21" s="157" t="s">
        <v>78</v>
      </c>
      <c r="C21" s="158"/>
      <c r="D21" s="158"/>
      <c r="E21" s="157" t="s">
        <v>79</v>
      </c>
      <c r="F21" s="158"/>
      <c r="G21" s="158"/>
      <c r="H21" s="158"/>
      <c r="I21" s="158"/>
      <c r="J21" s="158"/>
      <c r="K21" s="158"/>
      <c r="L21" s="158"/>
      <c r="M21" s="158"/>
      <c r="N21" s="159"/>
    </row>
    <row r="22" spans="1:28" ht="20.100000000000001" customHeight="1">
      <c r="B22" s="157" t="s">
        <v>80</v>
      </c>
      <c r="C22" s="158"/>
      <c r="D22" s="158"/>
      <c r="E22" s="160" t="s">
        <v>81</v>
      </c>
      <c r="F22" s="160"/>
      <c r="G22" s="160"/>
      <c r="H22" s="160"/>
      <c r="I22" s="160"/>
      <c r="J22" s="160"/>
      <c r="K22" s="160"/>
      <c r="L22" s="160"/>
      <c r="M22" s="160"/>
      <c r="N22" s="160"/>
    </row>
    <row r="23" spans="1:28" ht="39.950000000000003" customHeight="1">
      <c r="B23" s="161" t="s">
        <v>82</v>
      </c>
      <c r="C23" s="157" t="s">
        <v>94</v>
      </c>
      <c r="D23" s="159"/>
      <c r="E23" s="160" t="s">
        <v>83</v>
      </c>
      <c r="F23" s="160"/>
      <c r="G23" s="160"/>
      <c r="H23" s="160"/>
      <c r="I23" s="160"/>
      <c r="J23" s="160"/>
      <c r="K23" s="160"/>
      <c r="L23" s="160"/>
      <c r="M23" s="160"/>
      <c r="N23" s="160"/>
    </row>
    <row r="24" spans="1:28" ht="50.1" customHeight="1">
      <c r="B24" s="161"/>
      <c r="C24" s="157" t="s">
        <v>95</v>
      </c>
      <c r="D24" s="159"/>
      <c r="E24" s="160" t="s">
        <v>84</v>
      </c>
      <c r="F24" s="160"/>
      <c r="G24" s="160"/>
      <c r="H24" s="160"/>
      <c r="I24" s="160"/>
      <c r="J24" s="160"/>
      <c r="K24" s="160"/>
      <c r="L24" s="160"/>
      <c r="M24" s="160"/>
      <c r="N24" s="160"/>
    </row>
    <row r="25" spans="1:28" ht="20.100000000000001" customHeight="1">
      <c r="B25" s="161"/>
      <c r="C25" s="157" t="s">
        <v>96</v>
      </c>
      <c r="D25" s="159"/>
      <c r="E25" s="160" t="s">
        <v>85</v>
      </c>
      <c r="F25" s="160"/>
      <c r="G25" s="160"/>
      <c r="H25" s="160"/>
      <c r="I25" s="160"/>
      <c r="J25" s="160"/>
      <c r="K25" s="160"/>
      <c r="L25" s="160"/>
      <c r="M25" s="160"/>
      <c r="N25" s="160"/>
    </row>
    <row r="26" spans="1:28" ht="20.100000000000001" customHeight="1">
      <c r="B26" s="161"/>
      <c r="C26" s="157" t="s">
        <v>97</v>
      </c>
      <c r="D26" s="159"/>
      <c r="E26" s="160" t="s">
        <v>86</v>
      </c>
      <c r="F26" s="160"/>
      <c r="G26" s="160"/>
      <c r="H26" s="160"/>
      <c r="I26" s="160"/>
      <c r="J26" s="160"/>
      <c r="K26" s="160"/>
      <c r="L26" s="160"/>
      <c r="M26" s="160"/>
      <c r="N26" s="160"/>
    </row>
    <row r="27" spans="1:28" ht="20.100000000000001" customHeight="1">
      <c r="B27" s="161"/>
      <c r="C27" s="157" t="s">
        <v>87</v>
      </c>
      <c r="D27" s="159"/>
      <c r="E27" s="160" t="s">
        <v>88</v>
      </c>
      <c r="F27" s="160"/>
      <c r="G27" s="160"/>
      <c r="H27" s="160"/>
      <c r="I27" s="160"/>
      <c r="J27" s="160"/>
      <c r="K27" s="160"/>
      <c r="L27" s="160"/>
      <c r="M27" s="160"/>
      <c r="N27" s="160"/>
    </row>
    <row r="28" spans="1:28" ht="20.100000000000001" customHeight="1">
      <c r="B28" s="161" t="s">
        <v>89</v>
      </c>
      <c r="C28" s="157" t="s">
        <v>95</v>
      </c>
      <c r="D28" s="159"/>
      <c r="E28" s="160" t="s">
        <v>90</v>
      </c>
      <c r="F28" s="160"/>
      <c r="G28" s="160"/>
      <c r="H28" s="160"/>
      <c r="I28" s="160"/>
      <c r="J28" s="160"/>
      <c r="K28" s="160"/>
      <c r="L28" s="160"/>
      <c r="M28" s="160"/>
      <c r="N28" s="160"/>
    </row>
    <row r="29" spans="1:28" ht="20.100000000000001" customHeight="1">
      <c r="B29" s="161"/>
      <c r="C29" s="157" t="s">
        <v>96</v>
      </c>
      <c r="D29" s="159"/>
      <c r="E29" s="160" t="s">
        <v>91</v>
      </c>
      <c r="F29" s="160"/>
      <c r="G29" s="160"/>
      <c r="H29" s="160"/>
      <c r="I29" s="160"/>
      <c r="J29" s="160"/>
      <c r="K29" s="160"/>
      <c r="L29" s="160"/>
      <c r="M29" s="160"/>
      <c r="N29" s="160"/>
    </row>
    <row r="30" spans="1:28" ht="39.950000000000003" customHeight="1">
      <c r="B30" s="161"/>
      <c r="C30" s="157" t="s">
        <v>98</v>
      </c>
      <c r="D30" s="159"/>
      <c r="E30" s="160" t="s">
        <v>92</v>
      </c>
      <c r="F30" s="160"/>
      <c r="G30" s="160"/>
      <c r="H30" s="160"/>
      <c r="I30" s="160"/>
      <c r="J30" s="160"/>
      <c r="K30" s="160"/>
      <c r="L30" s="160"/>
      <c r="M30" s="160"/>
      <c r="N30" s="160"/>
    </row>
    <row r="31" spans="1:28" ht="50.1" customHeight="1">
      <c r="A31" s="10" t="s">
        <v>101</v>
      </c>
      <c r="B31" s="137" t="s">
        <v>75</v>
      </c>
      <c r="C31" s="137"/>
      <c r="D31" s="137"/>
      <c r="E31" s="137"/>
      <c r="F31" s="137"/>
      <c r="G31" s="137"/>
      <c r="H31" s="137"/>
      <c r="I31" s="137"/>
      <c r="J31" s="137"/>
      <c r="K31" s="137"/>
      <c r="L31" s="137"/>
      <c r="M31" s="137"/>
      <c r="N31" s="137"/>
    </row>
    <row r="32" spans="1:28">
      <c r="B32" s="137"/>
      <c r="C32" s="137"/>
      <c r="D32" s="137"/>
      <c r="E32" s="137"/>
      <c r="F32" s="137"/>
      <c r="G32" s="137"/>
      <c r="H32" s="137"/>
      <c r="I32" s="137"/>
      <c r="J32" s="137"/>
      <c r="K32" s="137"/>
      <c r="L32" s="137"/>
      <c r="M32" s="137"/>
      <c r="N32" s="137"/>
    </row>
  </sheetData>
  <sheetProtection sheet="1" objects="1" scenarios="1"/>
  <mergeCells count="81">
    <mergeCell ref="P18:AB18"/>
    <mergeCell ref="P19:AB19"/>
    <mergeCell ref="Q11:AB13"/>
    <mergeCell ref="K11:N11"/>
    <mergeCell ref="K12:N12"/>
    <mergeCell ref="I10:J10"/>
    <mergeCell ref="G10:H10"/>
    <mergeCell ref="E10:F10"/>
    <mergeCell ref="E11:G11"/>
    <mergeCell ref="E13:G13"/>
    <mergeCell ref="H11:J11"/>
    <mergeCell ref="H13:J13"/>
    <mergeCell ref="E12:G12"/>
    <mergeCell ref="H12:J12"/>
    <mergeCell ref="B7:D8"/>
    <mergeCell ref="E7:F7"/>
    <mergeCell ref="I7:J7"/>
    <mergeCell ref="I8:J8"/>
    <mergeCell ref="I9:J9"/>
    <mergeCell ref="E8:F8"/>
    <mergeCell ref="M10:N10"/>
    <mergeCell ref="K10:L10"/>
    <mergeCell ref="K7:L7"/>
    <mergeCell ref="K8:L8"/>
    <mergeCell ref="K9:L9"/>
    <mergeCell ref="B31:N32"/>
    <mergeCell ref="B21:D21"/>
    <mergeCell ref="B22:D22"/>
    <mergeCell ref="E30:N30"/>
    <mergeCell ref="B28:B30"/>
    <mergeCell ref="E28:N28"/>
    <mergeCell ref="E29:N29"/>
    <mergeCell ref="C28:D28"/>
    <mergeCell ref="C29:D29"/>
    <mergeCell ref="C30:D30"/>
    <mergeCell ref="E27:N27"/>
    <mergeCell ref="C23:D23"/>
    <mergeCell ref="C24:D24"/>
    <mergeCell ref="C25:D25"/>
    <mergeCell ref="E5:N5"/>
    <mergeCell ref="E4:N4"/>
    <mergeCell ref="E21:N21"/>
    <mergeCell ref="B19:N19"/>
    <mergeCell ref="E25:N25"/>
    <mergeCell ref="E22:N22"/>
    <mergeCell ref="E23:N23"/>
    <mergeCell ref="B23:B27"/>
    <mergeCell ref="C27:D27"/>
    <mergeCell ref="E24:N24"/>
    <mergeCell ref="E26:N26"/>
    <mergeCell ref="C26:D26"/>
    <mergeCell ref="B11:D11"/>
    <mergeCell ref="M7:N7"/>
    <mergeCell ref="M8:N8"/>
    <mergeCell ref="M9:N9"/>
    <mergeCell ref="B1:N1"/>
    <mergeCell ref="B5:D5"/>
    <mergeCell ref="B6:D6"/>
    <mergeCell ref="E6:N6"/>
    <mergeCell ref="B18:N18"/>
    <mergeCell ref="E2:N2"/>
    <mergeCell ref="B2:C4"/>
    <mergeCell ref="E3:N3"/>
    <mergeCell ref="C9:D9"/>
    <mergeCell ref="C10:D10"/>
    <mergeCell ref="E9:F9"/>
    <mergeCell ref="G7:H7"/>
    <mergeCell ref="G8:H8"/>
    <mergeCell ref="G9:H9"/>
    <mergeCell ref="C12:D12"/>
    <mergeCell ref="C13:D13"/>
    <mergeCell ref="H14:J17"/>
    <mergeCell ref="K13:N17"/>
    <mergeCell ref="C14:D14"/>
    <mergeCell ref="C15:D15"/>
    <mergeCell ref="C16:D16"/>
    <mergeCell ref="C17:D17"/>
    <mergeCell ref="E14:G14"/>
    <mergeCell ref="E15:G15"/>
    <mergeCell ref="E16:G16"/>
    <mergeCell ref="E17:G17"/>
  </mergeCells>
  <phoneticPr fontId="1"/>
  <pageMargins left="0.47244094488188981" right="0.39370078740157483" top="0.59055118110236227" bottom="0.59055118110236227" header="0.39370078740157483" footer="0.3937007874015748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85"/>
  <sheetViews>
    <sheetView view="pageBreakPreview" topLeftCell="A31" zoomScale="80" zoomScaleNormal="50" zoomScaleSheetLayoutView="80" workbookViewId="0">
      <selection activeCell="K48" sqref="K48"/>
    </sheetView>
  </sheetViews>
  <sheetFormatPr defaultRowHeight="13.5"/>
  <cols>
    <col min="1" max="2" width="4.625" style="40" customWidth="1"/>
    <col min="3" max="9" width="3.625" style="40" customWidth="1"/>
    <col min="10" max="10" width="3.625" style="41" customWidth="1"/>
    <col min="11" max="13" width="3.625" style="40" customWidth="1"/>
    <col min="14" max="15" width="3.625" style="41" customWidth="1"/>
    <col min="16" max="17" width="3.625" style="40" customWidth="1"/>
    <col min="18" max="18" width="3.625" style="41" customWidth="1"/>
    <col min="19" max="21" width="3.625" style="40" customWidth="1"/>
    <col min="22" max="22" width="3.625" style="41" customWidth="1"/>
    <col min="23" max="25" width="3.625" style="40" customWidth="1"/>
    <col min="26" max="26" width="3.625" style="41" customWidth="1"/>
    <col min="27" max="29" width="3.625" style="40" customWidth="1"/>
    <col min="30" max="30" width="3.625" style="41" customWidth="1"/>
    <col min="31" max="16384" width="9" style="40"/>
  </cols>
  <sheetData>
    <row r="1" spans="1:30" ht="20.100000000000001" customHeight="1">
      <c r="A1" s="40" t="s">
        <v>0</v>
      </c>
    </row>
    <row r="2" spans="1:30" ht="30" customHeight="1">
      <c r="A2" s="251" t="s">
        <v>35</v>
      </c>
      <c r="B2" s="251"/>
      <c r="C2" s="251"/>
      <c r="D2" s="251"/>
      <c r="E2" s="251"/>
      <c r="F2" s="251"/>
      <c r="G2" s="251"/>
      <c r="H2" s="251"/>
      <c r="I2" s="251"/>
      <c r="J2" s="251"/>
      <c r="K2" s="251"/>
      <c r="L2" s="251"/>
      <c r="M2" s="251"/>
      <c r="N2" s="251"/>
      <c r="O2" s="251"/>
      <c r="P2" s="251"/>
      <c r="Q2" s="251"/>
      <c r="R2" s="251"/>
      <c r="S2" s="251"/>
      <c r="T2" s="251"/>
      <c r="U2" s="251"/>
      <c r="V2" s="251"/>
      <c r="W2" s="251"/>
      <c r="X2" s="251"/>
      <c r="Y2" s="251"/>
      <c r="Z2" s="251"/>
      <c r="AA2" s="251"/>
      <c r="AB2" s="251"/>
      <c r="AC2" s="251"/>
      <c r="AD2" s="251"/>
    </row>
    <row r="3" spans="1:30" ht="30" customHeight="1">
      <c r="A3" s="42"/>
      <c r="B3" s="42"/>
      <c r="C3" s="42"/>
      <c r="D3" s="42"/>
      <c r="E3" s="42"/>
      <c r="F3" s="42"/>
      <c r="G3" s="42"/>
      <c r="H3" s="42"/>
      <c r="I3" s="42"/>
      <c r="J3" s="42"/>
      <c r="K3" s="42"/>
      <c r="L3" s="42"/>
      <c r="M3" s="42"/>
      <c r="N3" s="42"/>
      <c r="O3" s="42"/>
      <c r="P3" s="42"/>
      <c r="Q3" s="42"/>
      <c r="R3" s="42"/>
      <c r="S3" s="42"/>
      <c r="T3" s="42"/>
      <c r="U3" s="42"/>
      <c r="V3" s="42"/>
      <c r="W3" s="252" t="str">
        <f>IF('様式第１ 駐車施設設置(変更)承認申請書'!T3="","",'様式第１ 駐車施設設置(変更)承認申請書'!T3)</f>
        <v/>
      </c>
      <c r="X3" s="252"/>
      <c r="Y3" s="252"/>
      <c r="Z3" s="41" t="s">
        <v>112</v>
      </c>
      <c r="AA3" s="42" t="str">
        <f>IF('様式第１ 駐車施設設置(変更)承認申請書'!X3="","",'様式第１ 駐車施設設置(変更)承認申請書'!X3)</f>
        <v/>
      </c>
      <c r="AB3" s="41" t="s">
        <v>111</v>
      </c>
      <c r="AC3" s="42" t="str">
        <f>IF('様式第１ 駐車施設設置(変更)承認申請書'!Z3="","",'様式第１ 駐車施設設置(変更)承認申請書'!Z3)</f>
        <v/>
      </c>
      <c r="AD3" s="41" t="s">
        <v>110</v>
      </c>
    </row>
    <row r="4" spans="1:30" ht="30" customHeight="1">
      <c r="A4" s="253" t="s">
        <v>29</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row>
    <row r="5" spans="1:30" ht="50.1" customHeight="1">
      <c r="B5" s="41"/>
      <c r="C5" s="41"/>
      <c r="D5" s="41"/>
      <c r="E5" s="41"/>
      <c r="F5" s="41"/>
      <c r="G5" s="41"/>
      <c r="H5" s="41"/>
      <c r="I5" s="41"/>
      <c r="K5" s="27"/>
      <c r="L5" s="27"/>
      <c r="N5" s="254" t="s">
        <v>34</v>
      </c>
      <c r="O5" s="254"/>
      <c r="P5" s="43" t="s">
        <v>4</v>
      </c>
      <c r="Q5" s="43"/>
      <c r="R5" s="255" t="str">
        <f>IF(届出手順!E2="","",届出手順!E2)</f>
        <v/>
      </c>
      <c r="S5" s="255"/>
      <c r="T5" s="255"/>
      <c r="U5" s="255"/>
      <c r="V5" s="255"/>
      <c r="W5" s="255"/>
      <c r="X5" s="255"/>
      <c r="Y5" s="255"/>
      <c r="Z5" s="255"/>
      <c r="AA5" s="255"/>
      <c r="AB5" s="255"/>
      <c r="AC5" s="255"/>
      <c r="AD5" s="255"/>
    </row>
    <row r="6" spans="1:30" ht="50.1" customHeight="1">
      <c r="A6" s="41"/>
      <c r="B6" s="41"/>
      <c r="C6" s="41"/>
      <c r="D6" s="41"/>
      <c r="E6" s="41"/>
      <c r="F6" s="41"/>
      <c r="G6" s="41"/>
      <c r="H6" s="41"/>
      <c r="I6" s="41"/>
      <c r="K6" s="43"/>
      <c r="L6" s="43"/>
      <c r="M6" s="27"/>
      <c r="N6" s="254"/>
      <c r="O6" s="254"/>
      <c r="P6" s="43" t="s">
        <v>5</v>
      </c>
      <c r="Q6" s="43"/>
      <c r="R6" s="255" t="str">
        <f>IF(届出手順!E3="","",届出手順!E3)</f>
        <v/>
      </c>
      <c r="S6" s="255"/>
      <c r="T6" s="255"/>
      <c r="U6" s="255"/>
      <c r="V6" s="255"/>
      <c r="W6" s="255"/>
      <c r="X6" s="255"/>
      <c r="Y6" s="255"/>
      <c r="Z6" s="255"/>
      <c r="AA6" s="255"/>
      <c r="AB6" s="255"/>
      <c r="AC6" s="255"/>
      <c r="AD6" s="255"/>
    </row>
    <row r="7" spans="1:30" ht="30" customHeight="1">
      <c r="K7" s="43"/>
      <c r="L7" s="43"/>
      <c r="M7" s="27"/>
      <c r="N7" s="254"/>
      <c r="O7" s="254"/>
      <c r="P7" s="40" t="s">
        <v>30</v>
      </c>
      <c r="R7" s="256" t="str">
        <f>IF(届出手順!E4="","",届出手順!E4)</f>
        <v/>
      </c>
      <c r="S7" s="256"/>
      <c r="T7" s="256"/>
      <c r="U7" s="256"/>
      <c r="V7" s="256"/>
      <c r="W7" s="256"/>
      <c r="X7" s="256"/>
      <c r="Y7" s="256"/>
      <c r="Z7" s="256"/>
      <c r="AA7" s="256"/>
      <c r="AB7" s="256"/>
      <c r="AC7" s="256"/>
      <c r="AD7" s="256"/>
    </row>
    <row r="8" spans="1:30" ht="9.9499999999999993" customHeight="1"/>
    <row r="9" spans="1:30" ht="30" customHeight="1">
      <c r="A9" s="253" t="s">
        <v>31</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row>
    <row r="10" spans="1:30" ht="5.0999999999999996" customHeight="1"/>
    <row r="11" spans="1:30" ht="39.950000000000003" customHeight="1">
      <c r="A11" s="278" t="s">
        <v>1</v>
      </c>
      <c r="B11" s="286" t="s">
        <v>27</v>
      </c>
      <c r="C11" s="287"/>
      <c r="D11" s="287"/>
      <c r="E11" s="287"/>
      <c r="F11" s="288"/>
      <c r="G11" s="281" t="str">
        <f>IF(届出手順!E5="","",届出手順!E5)</f>
        <v/>
      </c>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row>
    <row r="12" spans="1:30" ht="39.950000000000003" customHeight="1">
      <c r="A12" s="278"/>
      <c r="B12" s="263" t="s">
        <v>2</v>
      </c>
      <c r="C12" s="264"/>
      <c r="D12" s="264"/>
      <c r="E12" s="264"/>
      <c r="F12" s="265"/>
      <c r="G12" s="201" t="str">
        <f>IF('様式第１ 駐車施設設置(変更)承認申請書'!D12="","",'様式第１ 駐車施設設置(変更)承認申請書'!D12)</f>
        <v/>
      </c>
      <c r="H12" s="202"/>
      <c r="I12" s="273" t="s">
        <v>107</v>
      </c>
      <c r="J12" s="273"/>
      <c r="K12" s="273"/>
      <c r="L12" s="273"/>
      <c r="M12" s="201" t="str">
        <f>IF('様式第１ 駐車施設設置(変更)承認申請書'!J12="","",'様式第１ 駐車施設設置(変更)承認申請書'!J12)</f>
        <v/>
      </c>
      <c r="N12" s="202"/>
      <c r="O12" s="273" t="s">
        <v>106</v>
      </c>
      <c r="P12" s="273"/>
      <c r="Q12" s="273"/>
      <c r="R12" s="273"/>
      <c r="S12" s="201" t="str">
        <f>IF('様式第１ 駐車施設設置(変更)承認申請書'!P12="","",'様式第１ 駐車施設設置(変更)承認申請書'!P12)</f>
        <v/>
      </c>
      <c r="T12" s="202"/>
      <c r="U12" s="44" t="s">
        <v>109</v>
      </c>
      <c r="V12" s="44"/>
      <c r="W12" s="44"/>
      <c r="X12" s="285" t="str">
        <f>IF('様式第１ 駐車施設設置(変更)承認申請書'!U12="","",'様式第１ 駐車施設設置(変更)承認申請書'!U12)</f>
        <v/>
      </c>
      <c r="Y12" s="285"/>
      <c r="Z12" s="285"/>
      <c r="AA12" s="285"/>
      <c r="AB12" s="285"/>
      <c r="AC12" s="285"/>
      <c r="AD12" s="45" t="s">
        <v>108</v>
      </c>
    </row>
    <row r="13" spans="1:30" ht="50.1" customHeight="1">
      <c r="A13" s="278"/>
      <c r="B13" s="283" t="s">
        <v>3</v>
      </c>
      <c r="C13" s="201" t="s">
        <v>4</v>
      </c>
      <c r="D13" s="202"/>
      <c r="E13" s="202"/>
      <c r="F13" s="203"/>
      <c r="G13" s="284" t="str">
        <f>IF('様式第１ 駐車施設設置(変更)承認申請書'!D13="","",'様式第１ 駐車施設設置(変更)承認申請書'!D13)</f>
        <v/>
      </c>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row>
    <row r="14" spans="1:30" ht="60" customHeight="1">
      <c r="A14" s="278"/>
      <c r="B14" s="278"/>
      <c r="C14" s="201" t="s">
        <v>5</v>
      </c>
      <c r="D14" s="202"/>
      <c r="E14" s="202"/>
      <c r="F14" s="203"/>
      <c r="G14" s="284" t="str">
        <f>IF('様式第１ 駐車施設設置(変更)承認申請書'!D14="","",'様式第１ 駐車施設設置(変更)承認申請書'!D14)</f>
        <v/>
      </c>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row>
    <row r="15" spans="1:30" ht="24.95" customHeight="1">
      <c r="A15" s="278"/>
      <c r="B15" s="278" t="s">
        <v>6</v>
      </c>
      <c r="C15" s="257" t="s">
        <v>7</v>
      </c>
      <c r="D15" s="258"/>
      <c r="E15" s="258"/>
      <c r="F15" s="259"/>
      <c r="G15" s="208" t="s">
        <v>17</v>
      </c>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row>
    <row r="16" spans="1:30" ht="40.5" customHeight="1">
      <c r="A16" s="278"/>
      <c r="B16" s="278"/>
      <c r="C16" s="260"/>
      <c r="D16" s="261"/>
      <c r="E16" s="261"/>
      <c r="F16" s="262"/>
      <c r="G16" s="204" t="s">
        <v>19</v>
      </c>
      <c r="H16" s="204"/>
      <c r="I16" s="204"/>
      <c r="J16" s="204"/>
      <c r="K16" s="204" t="s">
        <v>20</v>
      </c>
      <c r="L16" s="204"/>
      <c r="M16" s="204"/>
      <c r="N16" s="204"/>
      <c r="O16" s="205" t="s">
        <v>21</v>
      </c>
      <c r="P16" s="206"/>
      <c r="Q16" s="206"/>
      <c r="R16" s="207"/>
      <c r="S16" s="204" t="s">
        <v>22</v>
      </c>
      <c r="T16" s="204"/>
      <c r="U16" s="204"/>
      <c r="V16" s="204"/>
      <c r="W16" s="208" t="s">
        <v>23</v>
      </c>
      <c r="X16" s="208"/>
      <c r="Y16" s="208"/>
      <c r="Z16" s="208"/>
      <c r="AA16" s="208"/>
      <c r="AB16" s="208"/>
      <c r="AC16" s="208"/>
      <c r="AD16" s="208"/>
    </row>
    <row r="17" spans="1:30" ht="35.1" customHeight="1">
      <c r="A17" s="278"/>
      <c r="B17" s="278"/>
      <c r="C17" s="263"/>
      <c r="D17" s="264"/>
      <c r="E17" s="264"/>
      <c r="F17" s="265"/>
      <c r="G17" s="208" t="s">
        <v>18</v>
      </c>
      <c r="H17" s="208"/>
      <c r="I17" s="208"/>
      <c r="J17" s="208"/>
      <c r="K17" s="208" t="s">
        <v>18</v>
      </c>
      <c r="L17" s="208"/>
      <c r="M17" s="208"/>
      <c r="N17" s="208"/>
      <c r="O17" s="201" t="s">
        <v>18</v>
      </c>
      <c r="P17" s="202"/>
      <c r="Q17" s="202"/>
      <c r="R17" s="203"/>
      <c r="S17" s="208" t="s">
        <v>18</v>
      </c>
      <c r="T17" s="208"/>
      <c r="U17" s="208"/>
      <c r="V17" s="208"/>
      <c r="W17" s="208" t="s">
        <v>18</v>
      </c>
      <c r="X17" s="208"/>
      <c r="Y17" s="208"/>
      <c r="Z17" s="208"/>
      <c r="AA17" s="204" t="s">
        <v>24</v>
      </c>
      <c r="AB17" s="204"/>
      <c r="AC17" s="204"/>
      <c r="AD17" s="204"/>
    </row>
    <row r="18" spans="1:30" ht="45" customHeight="1">
      <c r="A18" s="278"/>
      <c r="B18" s="278"/>
      <c r="C18" s="205" t="s">
        <v>8</v>
      </c>
      <c r="D18" s="206"/>
      <c r="E18" s="206"/>
      <c r="F18" s="207"/>
      <c r="G18" s="195">
        <f>届出手順!E9</f>
        <v>0</v>
      </c>
      <c r="H18" s="196"/>
      <c r="I18" s="196"/>
      <c r="J18" s="46" t="s">
        <v>25</v>
      </c>
      <c r="K18" s="195">
        <f>届出手順!G9</f>
        <v>0</v>
      </c>
      <c r="L18" s="196"/>
      <c r="M18" s="196"/>
      <c r="N18" s="46" t="s">
        <v>25</v>
      </c>
      <c r="O18" s="195">
        <f>届出手順!I9</f>
        <v>0</v>
      </c>
      <c r="P18" s="196"/>
      <c r="Q18" s="196"/>
      <c r="R18" s="46" t="s">
        <v>25</v>
      </c>
      <c r="S18" s="195">
        <f>届出手順!K9</f>
        <v>0</v>
      </c>
      <c r="T18" s="196"/>
      <c r="U18" s="196"/>
      <c r="V18" s="46" t="s">
        <v>25</v>
      </c>
      <c r="W18" s="209">
        <f>IF(G18&amp;K18&amp;O18&amp;S18="","",G18+K18+O18+S18)</f>
        <v>0</v>
      </c>
      <c r="X18" s="210"/>
      <c r="Y18" s="210"/>
      <c r="Z18" s="46" t="s">
        <v>25</v>
      </c>
      <c r="AA18" s="211">
        <f>届出手順!M9</f>
        <v>0</v>
      </c>
      <c r="AB18" s="212"/>
      <c r="AC18" s="212"/>
      <c r="AD18" s="46" t="s">
        <v>32</v>
      </c>
    </row>
    <row r="19" spans="1:30" ht="45" customHeight="1">
      <c r="A19" s="278"/>
      <c r="B19" s="278"/>
      <c r="C19" s="205" t="s">
        <v>9</v>
      </c>
      <c r="D19" s="206"/>
      <c r="E19" s="206"/>
      <c r="F19" s="207"/>
      <c r="G19" s="195">
        <f>届出手順!E10</f>
        <v>0</v>
      </c>
      <c r="H19" s="196"/>
      <c r="I19" s="196"/>
      <c r="J19" s="46" t="s">
        <v>25</v>
      </c>
      <c r="K19" s="195">
        <f>届出手順!G10</f>
        <v>0</v>
      </c>
      <c r="L19" s="196"/>
      <c r="M19" s="196"/>
      <c r="N19" s="46" t="s">
        <v>25</v>
      </c>
      <c r="O19" s="195">
        <f>届出手順!I10</f>
        <v>0</v>
      </c>
      <c r="P19" s="196"/>
      <c r="Q19" s="196"/>
      <c r="R19" s="46" t="s">
        <v>25</v>
      </c>
      <c r="S19" s="195">
        <f>届出手順!K10</f>
        <v>0</v>
      </c>
      <c r="T19" s="196"/>
      <c r="U19" s="196"/>
      <c r="V19" s="46" t="s">
        <v>25</v>
      </c>
      <c r="W19" s="209">
        <f>IF(G19&amp;K19&amp;O19&amp;S19="","",G19+K19+O19+S19)</f>
        <v>0</v>
      </c>
      <c r="X19" s="210"/>
      <c r="Y19" s="210"/>
      <c r="Z19" s="46" t="s">
        <v>25</v>
      </c>
      <c r="AA19" s="211">
        <f>届出手順!M10</f>
        <v>0</v>
      </c>
      <c r="AB19" s="212"/>
      <c r="AC19" s="212"/>
      <c r="AD19" s="46" t="s">
        <v>26</v>
      </c>
    </row>
    <row r="20" spans="1:30" ht="45" customHeight="1">
      <c r="A20" s="278"/>
      <c r="B20" s="278"/>
      <c r="C20" s="201" t="s">
        <v>10</v>
      </c>
      <c r="D20" s="202"/>
      <c r="E20" s="202"/>
      <c r="F20" s="203"/>
      <c r="G20" s="195" t="str">
        <f>IF(G11="","",G18+G19)</f>
        <v/>
      </c>
      <c r="H20" s="196"/>
      <c r="I20" s="196"/>
      <c r="J20" s="46" t="s">
        <v>25</v>
      </c>
      <c r="K20" s="195" t="str">
        <f>IF(G11="","",K18+K19)</f>
        <v/>
      </c>
      <c r="L20" s="196"/>
      <c r="M20" s="196"/>
      <c r="N20" s="46" t="s">
        <v>25</v>
      </c>
      <c r="O20" s="195" t="str">
        <f>IF(G11="","",O18+O19)</f>
        <v/>
      </c>
      <c r="P20" s="196"/>
      <c r="Q20" s="196"/>
      <c r="R20" s="46" t="s">
        <v>25</v>
      </c>
      <c r="S20" s="195" t="str">
        <f>IF(G11="","",S18+S19)</f>
        <v/>
      </c>
      <c r="T20" s="196"/>
      <c r="U20" s="196"/>
      <c r="V20" s="46" t="s">
        <v>25</v>
      </c>
      <c r="W20" s="209" t="str">
        <f>IF(G20&amp;K20&amp;O20&amp;S20="","",G20+K20+O20+S20)</f>
        <v/>
      </c>
      <c r="X20" s="210"/>
      <c r="Y20" s="210"/>
      <c r="Z20" s="46" t="s">
        <v>25</v>
      </c>
      <c r="AA20" s="277">
        <f>SUM(AA18:AC19)</f>
        <v>0</v>
      </c>
      <c r="AB20" s="282"/>
      <c r="AC20" s="282"/>
      <c r="AD20" s="46" t="s">
        <v>26</v>
      </c>
    </row>
    <row r="21" spans="1:30" ht="45" customHeight="1">
      <c r="A21" s="278"/>
      <c r="B21" s="205" t="s">
        <v>11</v>
      </c>
      <c r="C21" s="206"/>
      <c r="D21" s="206"/>
      <c r="E21" s="206"/>
      <c r="F21" s="207"/>
      <c r="G21" s="279"/>
      <c r="H21" s="280"/>
      <c r="I21" s="280"/>
      <c r="J21" s="46" t="s">
        <v>25</v>
      </c>
      <c r="K21" s="279"/>
      <c r="L21" s="280"/>
      <c r="M21" s="280"/>
      <c r="N21" s="46" t="s">
        <v>25</v>
      </c>
      <c r="O21" s="279"/>
      <c r="P21" s="280"/>
      <c r="Q21" s="280"/>
      <c r="R21" s="46" t="s">
        <v>25</v>
      </c>
      <c r="S21" s="197"/>
      <c r="T21" s="197"/>
      <c r="U21" s="197"/>
      <c r="V21" s="197"/>
      <c r="W21" s="209" t="str">
        <f>IF(G21&amp;K21&amp;O21="","",G21+K21+O21)</f>
        <v/>
      </c>
      <c r="X21" s="210"/>
      <c r="Y21" s="210"/>
      <c r="Z21" s="46" t="s">
        <v>25</v>
      </c>
      <c r="AA21" s="197"/>
      <c r="AB21" s="197"/>
      <c r="AC21" s="197"/>
      <c r="AD21" s="197"/>
    </row>
    <row r="22" spans="1:30" ht="39.950000000000003" customHeight="1">
      <c r="A22" s="278" t="s">
        <v>14</v>
      </c>
      <c r="B22" s="201" t="s">
        <v>12</v>
      </c>
      <c r="C22" s="202"/>
      <c r="D22" s="202"/>
      <c r="E22" s="202"/>
      <c r="F22" s="203"/>
      <c r="G22" s="284" t="str">
        <f>IF(届出手順!E6="","",届出手順!E6)</f>
        <v/>
      </c>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row>
    <row r="23" spans="1:30" ht="45" customHeight="1">
      <c r="A23" s="278"/>
      <c r="B23" s="257" t="s">
        <v>13</v>
      </c>
      <c r="C23" s="258"/>
      <c r="D23" s="258"/>
      <c r="E23" s="258"/>
      <c r="F23" s="259"/>
      <c r="G23" s="204" t="s">
        <v>33</v>
      </c>
      <c r="H23" s="204"/>
      <c r="I23" s="204"/>
      <c r="J23" s="204"/>
      <c r="K23" s="204"/>
      <c r="L23" s="204"/>
      <c r="M23" s="204"/>
      <c r="N23" s="204"/>
      <c r="O23" s="204"/>
      <c r="P23" s="204" t="s">
        <v>213</v>
      </c>
      <c r="Q23" s="204"/>
      <c r="R23" s="204"/>
      <c r="S23" s="204"/>
      <c r="T23" s="204"/>
      <c r="U23" s="204" t="s">
        <v>210</v>
      </c>
      <c r="V23" s="204"/>
      <c r="W23" s="204"/>
      <c r="X23" s="204"/>
      <c r="Y23" s="204"/>
      <c r="Z23" s="205" t="s">
        <v>209</v>
      </c>
      <c r="AA23" s="206"/>
      <c r="AB23" s="206"/>
      <c r="AC23" s="206"/>
      <c r="AD23" s="207"/>
    </row>
    <row r="24" spans="1:30" ht="45" customHeight="1">
      <c r="A24" s="278"/>
      <c r="B24" s="260"/>
      <c r="C24" s="261"/>
      <c r="D24" s="261"/>
      <c r="E24" s="261"/>
      <c r="F24" s="262"/>
      <c r="G24" s="204" t="s">
        <v>214</v>
      </c>
      <c r="H24" s="204"/>
      <c r="I24" s="204"/>
      <c r="J24" s="204"/>
      <c r="K24" s="409">
        <f>届出手順!E12</f>
        <v>0</v>
      </c>
      <c r="L24" s="410"/>
      <c r="M24" s="410"/>
      <c r="N24" s="410"/>
      <c r="O24" s="46" t="s">
        <v>26</v>
      </c>
      <c r="P24" s="222">
        <f>届出手順!H12</f>
        <v>0</v>
      </c>
      <c r="Q24" s="223"/>
      <c r="R24" s="223"/>
      <c r="S24" s="223"/>
      <c r="T24" s="234" t="s">
        <v>212</v>
      </c>
      <c r="U24" s="222">
        <f>届出手順!K12</f>
        <v>0</v>
      </c>
      <c r="V24" s="223"/>
      <c r="W24" s="223"/>
      <c r="X24" s="223"/>
      <c r="Y24" s="219" t="s">
        <v>212</v>
      </c>
      <c r="Z24" s="213">
        <f>IF(K24&amp;K25&amp;K26&amp;P24&amp;U24="","",K24+K25+K26+P24+U24)</f>
        <v>0</v>
      </c>
      <c r="AA24" s="214"/>
      <c r="AB24" s="214"/>
      <c r="AC24" s="214"/>
      <c r="AD24" s="231" t="s">
        <v>26</v>
      </c>
    </row>
    <row r="25" spans="1:30" ht="45" customHeight="1">
      <c r="A25" s="278"/>
      <c r="B25" s="260"/>
      <c r="C25" s="261"/>
      <c r="D25" s="261"/>
      <c r="E25" s="261"/>
      <c r="F25" s="262"/>
      <c r="G25" s="204" t="s">
        <v>207</v>
      </c>
      <c r="H25" s="204"/>
      <c r="I25" s="204"/>
      <c r="J25" s="204"/>
      <c r="K25" s="411">
        <f>届出手順!E14</f>
        <v>0</v>
      </c>
      <c r="L25" s="412"/>
      <c r="M25" s="412"/>
      <c r="N25" s="412"/>
      <c r="O25" s="46" t="s">
        <v>26</v>
      </c>
      <c r="P25" s="224"/>
      <c r="Q25" s="225"/>
      <c r="R25" s="225"/>
      <c r="S25" s="225"/>
      <c r="T25" s="235"/>
      <c r="U25" s="224"/>
      <c r="V25" s="225"/>
      <c r="W25" s="225"/>
      <c r="X25" s="225"/>
      <c r="Y25" s="220"/>
      <c r="Z25" s="215"/>
      <c r="AA25" s="216"/>
      <c r="AB25" s="216"/>
      <c r="AC25" s="216"/>
      <c r="AD25" s="232"/>
    </row>
    <row r="26" spans="1:30" ht="39.950000000000003" customHeight="1">
      <c r="A26" s="278"/>
      <c r="B26" s="263"/>
      <c r="C26" s="264"/>
      <c r="D26" s="264"/>
      <c r="E26" s="264"/>
      <c r="F26" s="265"/>
      <c r="G26" s="230" t="s">
        <v>208</v>
      </c>
      <c r="H26" s="230"/>
      <c r="I26" s="230"/>
      <c r="J26" s="230"/>
      <c r="K26" s="228">
        <f>届出手順!E16</f>
        <v>0</v>
      </c>
      <c r="L26" s="229"/>
      <c r="M26" s="229"/>
      <c r="N26" s="229"/>
      <c r="O26" s="46" t="s">
        <v>26</v>
      </c>
      <c r="P26" s="236" t="str">
        <f>IF(届出手順!H13="","",届出手順!H13)</f>
        <v/>
      </c>
      <c r="Q26" s="237"/>
      <c r="R26" s="237"/>
      <c r="S26" s="237"/>
      <c r="T26" s="238"/>
      <c r="U26" s="226"/>
      <c r="V26" s="227"/>
      <c r="W26" s="227"/>
      <c r="X26" s="227"/>
      <c r="Y26" s="221"/>
      <c r="Z26" s="217"/>
      <c r="AA26" s="218"/>
      <c r="AB26" s="218"/>
      <c r="AC26" s="218"/>
      <c r="AD26" s="233"/>
    </row>
    <row r="27" spans="1:30" ht="69.95" customHeight="1">
      <c r="A27" s="278"/>
      <c r="B27" s="205" t="s">
        <v>16</v>
      </c>
      <c r="C27" s="206"/>
      <c r="D27" s="206"/>
      <c r="E27" s="206"/>
      <c r="F27" s="207"/>
      <c r="G27" s="291" t="str">
        <f>IF('様式第１ 駐車施設設置(変更)承認申請書'!D27="","",'様式第１ 駐車施設設置(変更)承認申請書'!D27)</f>
        <v/>
      </c>
      <c r="H27" s="285"/>
      <c r="I27" s="285"/>
      <c r="J27" s="285"/>
      <c r="K27" s="285"/>
      <c r="L27" s="285"/>
      <c r="M27" s="285"/>
      <c r="N27" s="285"/>
      <c r="O27" s="285"/>
      <c r="P27" s="285"/>
      <c r="Q27" s="285"/>
      <c r="R27" s="285"/>
      <c r="S27" s="285"/>
      <c r="T27" s="285"/>
      <c r="U27" s="285"/>
      <c r="V27" s="285"/>
      <c r="W27" s="285"/>
      <c r="X27" s="285"/>
      <c r="Y27" s="285"/>
      <c r="Z27" s="285"/>
      <c r="AA27" s="285"/>
      <c r="AB27" s="285"/>
      <c r="AC27" s="285"/>
      <c r="AD27" s="292"/>
    </row>
    <row r="28" spans="1:30" ht="30" customHeight="1">
      <c r="A28" s="201" t="s">
        <v>15</v>
      </c>
      <c r="B28" s="202"/>
      <c r="C28" s="202"/>
      <c r="D28" s="202"/>
      <c r="E28" s="202"/>
      <c r="F28" s="203"/>
      <c r="G28" s="239" t="s">
        <v>73</v>
      </c>
      <c r="H28" s="240"/>
      <c r="I28" s="240"/>
      <c r="J28" s="240"/>
      <c r="K28" s="240"/>
      <c r="L28" s="240"/>
      <c r="M28" s="240"/>
      <c r="N28" s="240"/>
      <c r="O28" s="240"/>
      <c r="P28" s="240"/>
      <c r="Q28" s="240"/>
      <c r="R28" s="240"/>
      <c r="S28" s="240"/>
      <c r="T28" s="240"/>
      <c r="U28" s="240"/>
      <c r="V28" s="240"/>
      <c r="W28" s="240"/>
      <c r="X28" s="240"/>
      <c r="Y28" s="240"/>
      <c r="Z28" s="240"/>
      <c r="AA28" s="240"/>
      <c r="AB28" s="240"/>
      <c r="AC28" s="240"/>
      <c r="AD28" s="241"/>
    </row>
    <row r="29" spans="1:30" ht="20.100000000000001" customHeight="1">
      <c r="A29" s="40" t="s">
        <v>132</v>
      </c>
      <c r="J29" s="40"/>
      <c r="N29" s="40"/>
      <c r="O29" s="40"/>
      <c r="R29" s="40"/>
      <c r="V29" s="40"/>
      <c r="Z29" s="40"/>
      <c r="AD29" s="40"/>
    </row>
    <row r="30" spans="1:30" ht="20.100000000000001" customHeight="1">
      <c r="A30" s="40" t="s">
        <v>105</v>
      </c>
      <c r="J30" s="40"/>
      <c r="N30" s="40"/>
      <c r="O30" s="40"/>
      <c r="R30" s="40"/>
      <c r="V30" s="40"/>
      <c r="Z30" s="40"/>
      <c r="AD30" s="40"/>
    </row>
    <row r="31" spans="1:30" ht="50.1" customHeight="1"/>
    <row r="32" spans="1:30" ht="24.95" customHeight="1">
      <c r="A32" s="40" t="s">
        <v>36</v>
      </c>
      <c r="J32" s="40"/>
      <c r="N32" s="40"/>
      <c r="O32" s="40"/>
      <c r="R32" s="40"/>
      <c r="V32" s="40"/>
      <c r="Z32" s="40"/>
      <c r="AD32" s="40"/>
    </row>
    <row r="33" spans="1:30" ht="30" customHeight="1">
      <c r="A33" s="289" t="s">
        <v>47</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row>
    <row r="34" spans="1:30" ht="35.1" customHeight="1">
      <c r="A34" s="208" t="s">
        <v>37</v>
      </c>
      <c r="B34" s="208"/>
      <c r="C34" s="208"/>
      <c r="D34" s="208"/>
      <c r="E34" s="208"/>
      <c r="F34" s="242" t="str">
        <f>IF(届出手順!E2="","",届出手順!E2&amp;"　　　"&amp;届出手順!E3)</f>
        <v/>
      </c>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4"/>
    </row>
    <row r="35" spans="1:30" ht="35.1" customHeight="1">
      <c r="A35" s="208" t="s">
        <v>38</v>
      </c>
      <c r="B35" s="208"/>
      <c r="C35" s="208"/>
      <c r="D35" s="208"/>
      <c r="E35" s="208"/>
      <c r="F35" s="198" t="str">
        <f>IF(届出手順!E6="","",届出手順!E6)</f>
        <v/>
      </c>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200"/>
    </row>
    <row r="36" spans="1:30" ht="35.1" customHeight="1">
      <c r="A36" s="208" t="s">
        <v>39</v>
      </c>
      <c r="B36" s="208"/>
      <c r="C36" s="208"/>
      <c r="D36" s="208"/>
      <c r="E36" s="208"/>
      <c r="F36" s="198" t="str">
        <f>IF(届出手順!E5="","",届出手順!E5)</f>
        <v/>
      </c>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200"/>
    </row>
    <row r="37" spans="1:30" ht="35.1" customHeight="1">
      <c r="A37" s="208" t="s">
        <v>40</v>
      </c>
      <c r="B37" s="208"/>
      <c r="C37" s="208"/>
      <c r="D37" s="208"/>
      <c r="E37" s="208"/>
      <c r="F37" s="242" t="str">
        <f>IF('様式第２ 駐車施設調書'!B6="","",'様式第２ 駐車施設調書'!B6)</f>
        <v/>
      </c>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4"/>
    </row>
    <row r="38" spans="1:30" ht="35.1" customHeight="1">
      <c r="A38" s="208" t="s">
        <v>41</v>
      </c>
      <c r="B38" s="208"/>
      <c r="C38" s="208"/>
      <c r="D38" s="208"/>
      <c r="E38" s="208"/>
      <c r="F38" s="242" t="str">
        <f>IF('様式第２ 駐車施設調書'!B7="","",'様式第２ 駐車施設調書'!B7)</f>
        <v/>
      </c>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4"/>
    </row>
    <row r="39" spans="1:30" ht="35.1" customHeight="1">
      <c r="A39" s="208" t="s">
        <v>42</v>
      </c>
      <c r="B39" s="208"/>
      <c r="C39" s="208"/>
      <c r="D39" s="208"/>
      <c r="E39" s="208"/>
      <c r="F39" s="293" t="str">
        <f>IF('様式第２ 駐車施設調書'!B8="","",'様式第２ 駐車施設調書'!B8)</f>
        <v/>
      </c>
      <c r="G39" s="294"/>
      <c r="H39" s="294"/>
      <c r="I39" s="294"/>
      <c r="J39" s="294"/>
      <c r="K39" s="294"/>
      <c r="L39" s="294"/>
      <c r="M39" s="295"/>
      <c r="N39" s="208" t="s">
        <v>61</v>
      </c>
      <c r="O39" s="208"/>
      <c r="P39" s="208"/>
      <c r="Q39" s="296" t="str">
        <f>IF('様式第２ 駐車施設調書'!M8="","",'様式第２ 駐車施設調書'!M8)</f>
        <v/>
      </c>
      <c r="R39" s="296"/>
      <c r="S39" s="296"/>
      <c r="T39" s="296"/>
      <c r="U39" s="296"/>
      <c r="V39" s="296"/>
      <c r="W39" s="208" t="s">
        <v>62</v>
      </c>
      <c r="X39" s="208"/>
      <c r="Y39" s="208"/>
      <c r="Z39" s="296" t="str">
        <f>IF('様式第２ 駐車施設調書'!V8="","",'様式第２ 駐車施設調書'!V8)</f>
        <v/>
      </c>
      <c r="AA39" s="296"/>
      <c r="AB39" s="296"/>
      <c r="AC39" s="296"/>
      <c r="AD39" s="296"/>
    </row>
    <row r="40" spans="1:30" ht="39.950000000000003" customHeight="1">
      <c r="A40" s="290"/>
      <c r="B40" s="290"/>
      <c r="C40" s="290"/>
      <c r="D40" s="290"/>
      <c r="E40" s="290"/>
      <c r="F40" s="201" t="s">
        <v>56</v>
      </c>
      <c r="G40" s="202"/>
      <c r="H40" s="202"/>
      <c r="I40" s="202"/>
      <c r="J40" s="203"/>
      <c r="K40" s="201" t="s">
        <v>60</v>
      </c>
      <c r="L40" s="202"/>
      <c r="M40" s="202"/>
      <c r="N40" s="202"/>
      <c r="O40" s="203"/>
      <c r="P40" s="208" t="s">
        <v>57</v>
      </c>
      <c r="Q40" s="208"/>
      <c r="R40" s="208"/>
      <c r="S40" s="208"/>
      <c r="T40" s="208"/>
      <c r="U40" s="204" t="s">
        <v>59</v>
      </c>
      <c r="V40" s="208"/>
      <c r="W40" s="208"/>
      <c r="X40" s="208"/>
      <c r="Y40" s="208"/>
      <c r="Z40" s="208" t="s">
        <v>23</v>
      </c>
      <c r="AA40" s="208"/>
      <c r="AB40" s="208"/>
      <c r="AC40" s="208"/>
      <c r="AD40" s="208"/>
    </row>
    <row r="41" spans="1:30" ht="39.950000000000003" customHeight="1">
      <c r="A41" s="208" t="s">
        <v>43</v>
      </c>
      <c r="B41" s="208"/>
      <c r="C41" s="208"/>
      <c r="D41" s="208"/>
      <c r="E41" s="208"/>
      <c r="F41" s="211" t="str">
        <f>IF('様式第２ 駐車施設調書'!B10="","",'様式第２ 駐車施設調書'!B10)</f>
        <v/>
      </c>
      <c r="G41" s="212"/>
      <c r="H41" s="212"/>
      <c r="I41" s="212"/>
      <c r="J41" s="47" t="s">
        <v>58</v>
      </c>
      <c r="K41" s="211" t="str">
        <f>IF('様式第２ 駐車施設調書'!G10="","",'様式第２ 駐車施設調書'!G10)</f>
        <v/>
      </c>
      <c r="L41" s="212"/>
      <c r="M41" s="212"/>
      <c r="N41" s="212"/>
      <c r="O41" s="47" t="s">
        <v>58</v>
      </c>
      <c r="P41" s="269" t="str">
        <f>IF('様式第２ 駐車施設調書'!L10="","",'様式第２ 駐車施設調書'!L10)</f>
        <v/>
      </c>
      <c r="Q41" s="269"/>
      <c r="R41" s="269"/>
      <c r="S41" s="211"/>
      <c r="T41" s="47" t="s">
        <v>58</v>
      </c>
      <c r="U41" s="269" t="str">
        <f>IF('様式第２ 駐車施設調書'!Q10="","",'様式第２ 駐車施設調書'!Q10)</f>
        <v/>
      </c>
      <c r="V41" s="269"/>
      <c r="W41" s="269"/>
      <c r="X41" s="211"/>
      <c r="Y41" s="47" t="s">
        <v>58</v>
      </c>
      <c r="Z41" s="276">
        <f>SUM(F41:Y41)</f>
        <v>0</v>
      </c>
      <c r="AA41" s="276"/>
      <c r="AB41" s="276"/>
      <c r="AC41" s="277"/>
      <c r="AD41" s="47" t="s">
        <v>58</v>
      </c>
    </row>
    <row r="42" spans="1:30" ht="39.950000000000003" customHeight="1">
      <c r="A42" s="208" t="s">
        <v>44</v>
      </c>
      <c r="B42" s="208"/>
      <c r="C42" s="208"/>
      <c r="D42" s="208"/>
      <c r="E42" s="208"/>
      <c r="F42" s="211" t="str">
        <f>IF('様式第２ 駐車施設調書'!B11="","",'様式第２ 駐車施設調書'!B11)</f>
        <v/>
      </c>
      <c r="G42" s="212"/>
      <c r="H42" s="212"/>
      <c r="I42" s="212"/>
      <c r="J42" s="47" t="s">
        <v>58</v>
      </c>
      <c r="K42" s="211" t="str">
        <f>IF('様式第２ 駐車施設調書'!G11="","",'様式第２ 駐車施設調書'!G11)</f>
        <v/>
      </c>
      <c r="L42" s="212"/>
      <c r="M42" s="212"/>
      <c r="N42" s="212"/>
      <c r="O42" s="47" t="s">
        <v>58</v>
      </c>
      <c r="P42" s="269" t="str">
        <f>IF('様式第２ 駐車施設調書'!L11="","",'様式第２ 駐車施設調書'!L11)</f>
        <v/>
      </c>
      <c r="Q42" s="269"/>
      <c r="R42" s="269"/>
      <c r="S42" s="211"/>
      <c r="T42" s="47" t="s">
        <v>58</v>
      </c>
      <c r="U42" s="269" t="str">
        <f>IF('様式第２ 駐車施設調書'!Q11="","",'様式第２ 駐車施設調書'!Q11)</f>
        <v/>
      </c>
      <c r="V42" s="269"/>
      <c r="W42" s="269"/>
      <c r="X42" s="211"/>
      <c r="Y42" s="47" t="s">
        <v>58</v>
      </c>
      <c r="Z42" s="276">
        <f t="shared" ref="Z42:Z43" si="0">SUM(F42:Y42)</f>
        <v>0</v>
      </c>
      <c r="AA42" s="276"/>
      <c r="AB42" s="276"/>
      <c r="AC42" s="277"/>
      <c r="AD42" s="47" t="s">
        <v>58</v>
      </c>
    </row>
    <row r="43" spans="1:30" ht="39.950000000000003" customHeight="1">
      <c r="A43" s="208" t="s">
        <v>45</v>
      </c>
      <c r="B43" s="208"/>
      <c r="C43" s="208"/>
      <c r="D43" s="208"/>
      <c r="E43" s="208"/>
      <c r="F43" s="211" t="str">
        <f>IF('様式第２ 駐車施設調書'!B12="","",'様式第２ 駐車施設調書'!B12)</f>
        <v/>
      </c>
      <c r="G43" s="212"/>
      <c r="H43" s="212"/>
      <c r="I43" s="212"/>
      <c r="J43" s="47" t="s">
        <v>58</v>
      </c>
      <c r="K43" s="211" t="str">
        <f>IF('様式第２ 駐車施設調書'!G12="","",'様式第２ 駐車施設調書'!G12)</f>
        <v/>
      </c>
      <c r="L43" s="212"/>
      <c r="M43" s="212"/>
      <c r="N43" s="212"/>
      <c r="O43" s="47" t="s">
        <v>58</v>
      </c>
      <c r="P43" s="269" t="str">
        <f>IF('様式第２ 駐車施設調書'!L12="","",'様式第２ 駐車施設調書'!L12)</f>
        <v/>
      </c>
      <c r="Q43" s="269"/>
      <c r="R43" s="269"/>
      <c r="S43" s="211"/>
      <c r="T43" s="47" t="s">
        <v>58</v>
      </c>
      <c r="U43" s="269" t="str">
        <f>IF('様式第２ 駐車施設調書'!Q12="","",'様式第２ 駐車施設調書'!Q12)</f>
        <v/>
      </c>
      <c r="V43" s="269"/>
      <c r="W43" s="269"/>
      <c r="X43" s="211"/>
      <c r="Y43" s="47" t="s">
        <v>58</v>
      </c>
      <c r="Z43" s="276">
        <f t="shared" si="0"/>
        <v>0</v>
      </c>
      <c r="AA43" s="276"/>
      <c r="AB43" s="276"/>
      <c r="AC43" s="277"/>
      <c r="AD43" s="47" t="s">
        <v>58</v>
      </c>
    </row>
    <row r="44" spans="1:30" ht="23.1" customHeight="1">
      <c r="A44" s="208" t="s">
        <v>46</v>
      </c>
      <c r="B44" s="208"/>
      <c r="C44" s="208"/>
      <c r="D44" s="208"/>
      <c r="E44" s="208"/>
      <c r="F44" s="201" t="str">
        <f>IF('様式第２ 駐車施設調書'!B13="","",'様式第２ 駐車施設調書'!B13)</f>
        <v/>
      </c>
      <c r="G44" s="202"/>
      <c r="H44" s="271" t="s">
        <v>218</v>
      </c>
      <c r="I44" s="271"/>
      <c r="J44" s="271"/>
      <c r="K44" s="271"/>
      <c r="L44" s="271"/>
      <c r="M44" s="272"/>
      <c r="N44" s="204" t="s">
        <v>64</v>
      </c>
      <c r="O44" s="204"/>
      <c r="P44" s="204"/>
      <c r="Q44" s="204"/>
      <c r="R44" s="204"/>
      <c r="S44" s="204"/>
      <c r="T44" s="204"/>
      <c r="U44" s="204"/>
      <c r="V44" s="201" t="str">
        <f>IF('様式第２ 駐車施設調書'!R13="","",'様式第２ 駐車施設調書'!R13)</f>
        <v/>
      </c>
      <c r="W44" s="202"/>
      <c r="X44" s="273" t="s">
        <v>102</v>
      </c>
      <c r="Y44" s="273"/>
      <c r="Z44" s="273"/>
      <c r="AA44" s="273"/>
      <c r="AB44" s="273"/>
      <c r="AC44" s="273"/>
      <c r="AD44" s="274"/>
    </row>
    <row r="45" spans="1:30" ht="23.1" customHeight="1">
      <c r="A45" s="208"/>
      <c r="B45" s="208"/>
      <c r="C45" s="208"/>
      <c r="D45" s="208"/>
      <c r="E45" s="208"/>
      <c r="F45" s="201" t="str">
        <f>IF('様式第２ 駐車施設調書'!B14="","",'様式第２ 駐車施設調書'!B14)</f>
        <v/>
      </c>
      <c r="G45" s="202"/>
      <c r="H45" s="271" t="s">
        <v>219</v>
      </c>
      <c r="I45" s="271"/>
      <c r="J45" s="271"/>
      <c r="K45" s="271"/>
      <c r="L45" s="271"/>
      <c r="M45" s="272"/>
      <c r="N45" s="204"/>
      <c r="O45" s="204"/>
      <c r="P45" s="204"/>
      <c r="Q45" s="204"/>
      <c r="R45" s="204"/>
      <c r="S45" s="204"/>
      <c r="T45" s="204"/>
      <c r="U45" s="204"/>
      <c r="V45" s="201" t="str">
        <f>IF('様式第２ 駐車施設調書'!R14="","",'様式第２ 駐車施設調書'!R14)</f>
        <v/>
      </c>
      <c r="W45" s="202"/>
      <c r="X45" s="273" t="s">
        <v>103</v>
      </c>
      <c r="Y45" s="273"/>
      <c r="Z45" s="273"/>
      <c r="AA45" s="273"/>
      <c r="AB45" s="273"/>
      <c r="AC45" s="273"/>
      <c r="AD45" s="274"/>
    </row>
    <row r="46" spans="1:30" ht="23.1" customHeight="1">
      <c r="A46" s="208"/>
      <c r="B46" s="208"/>
      <c r="C46" s="208"/>
      <c r="D46" s="208"/>
      <c r="E46" s="208"/>
      <c r="F46" s="201" t="str">
        <f>IF('様式第２ 駐車施設調書'!B15="","",'様式第２ 駐車施設調書'!B15)</f>
        <v/>
      </c>
      <c r="G46" s="202"/>
      <c r="H46" s="271" t="s">
        <v>217</v>
      </c>
      <c r="I46" s="271"/>
      <c r="J46" s="271"/>
      <c r="K46" s="271"/>
      <c r="L46" s="271"/>
      <c r="M46" s="272"/>
      <c r="N46" s="204"/>
      <c r="O46" s="204"/>
      <c r="P46" s="204"/>
      <c r="Q46" s="204"/>
      <c r="R46" s="204"/>
      <c r="S46" s="204"/>
      <c r="T46" s="204"/>
      <c r="U46" s="204"/>
      <c r="V46" s="201" t="str">
        <f>IF('様式第２ 駐車施設調書'!R15="","",'様式第２ 駐車施設調書'!R15)</f>
        <v/>
      </c>
      <c r="W46" s="202"/>
      <c r="X46" s="273" t="s">
        <v>104</v>
      </c>
      <c r="Y46" s="273"/>
      <c r="Z46" s="273"/>
      <c r="AA46" s="273"/>
      <c r="AB46" s="273"/>
      <c r="AC46" s="273"/>
      <c r="AD46" s="274"/>
    </row>
    <row r="47" spans="1:30" ht="30" customHeight="1">
      <c r="A47" s="201" t="s">
        <v>48</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3"/>
    </row>
    <row r="48" spans="1:30" ht="39.950000000000003" customHeight="1">
      <c r="A48" s="290"/>
      <c r="B48" s="290"/>
      <c r="C48" s="290"/>
      <c r="D48" s="290"/>
      <c r="E48" s="290"/>
      <c r="F48" s="195" t="str">
        <f>IF('様式第２ 駐車施設調書'!B17="","",'様式第２ 駐車施設調書'!B17)</f>
        <v/>
      </c>
      <c r="G48" s="196"/>
      <c r="H48" s="45" t="s">
        <v>55</v>
      </c>
      <c r="I48" s="275" t="str">
        <f>IF('様式第２ 駐車施設調書'!E17="","",'様式第２ 駐車施設調書'!E17)</f>
        <v/>
      </c>
      <c r="J48" s="195"/>
      <c r="K48" s="45" t="s">
        <v>55</v>
      </c>
      <c r="L48" s="275" t="str">
        <f>IF('様式第２ 駐車施設調書'!H17="","",'様式第２ 駐車施設調書'!H17)</f>
        <v/>
      </c>
      <c r="M48" s="195"/>
      <c r="N48" s="45" t="s">
        <v>55</v>
      </c>
      <c r="O48" s="275" t="str">
        <f>IF('様式第２ 駐車施設調書'!K17="","",'様式第２ 駐車施設調書'!K17)</f>
        <v/>
      </c>
      <c r="P48" s="195"/>
      <c r="Q48" s="45" t="s">
        <v>55</v>
      </c>
      <c r="R48" s="275" t="str">
        <f>IF('様式第２ 駐車施設調書'!N17="","",'様式第２ 駐車施設調書'!N17)</f>
        <v/>
      </c>
      <c r="S48" s="195"/>
      <c r="T48" s="45" t="s">
        <v>55</v>
      </c>
      <c r="U48" s="275" t="str">
        <f>IF('様式第２ 駐車施設調書'!Q17="","",'様式第２ 駐車施設調書'!Q17)</f>
        <v/>
      </c>
      <c r="V48" s="195"/>
      <c r="W48" s="45" t="s">
        <v>55</v>
      </c>
      <c r="X48" s="275" t="str">
        <f>IF('様式第２ 駐車施設調書'!T17="","",'様式第２ 駐車施設調書'!T17)</f>
        <v/>
      </c>
      <c r="Y48" s="195"/>
      <c r="Z48" s="45" t="s">
        <v>55</v>
      </c>
      <c r="AA48" s="208" t="s">
        <v>23</v>
      </c>
      <c r="AB48" s="208"/>
      <c r="AC48" s="208"/>
      <c r="AD48" s="208"/>
    </row>
    <row r="49" spans="1:30" ht="39.950000000000003" customHeight="1">
      <c r="A49" s="204" t="s">
        <v>49</v>
      </c>
      <c r="B49" s="204"/>
      <c r="C49" s="204"/>
      <c r="D49" s="204"/>
      <c r="E49" s="204"/>
      <c r="F49" s="211" t="str">
        <f>IF('様式第２ 駐車施設調書'!B18="","",'様式第２ 駐車施設調書'!B18)</f>
        <v/>
      </c>
      <c r="G49" s="212"/>
      <c r="H49" s="270"/>
      <c r="I49" s="269" t="str">
        <f>IF('様式第２ 駐車施設調書'!E18="","",'様式第２ 駐車施設調書'!E18)</f>
        <v/>
      </c>
      <c r="J49" s="269"/>
      <c r="K49" s="269"/>
      <c r="L49" s="269" t="str">
        <f>IF('様式第２ 駐車施設調書'!H18="","",'様式第２ 駐車施設調書'!H18)</f>
        <v/>
      </c>
      <c r="M49" s="269"/>
      <c r="N49" s="269"/>
      <c r="O49" s="269" t="str">
        <f>IF('様式第２ 駐車施設調書'!K18="","",'様式第２ 駐車施設調書'!K18)</f>
        <v/>
      </c>
      <c r="P49" s="269"/>
      <c r="Q49" s="269"/>
      <c r="R49" s="269" t="str">
        <f>IF('様式第２ 駐車施設調書'!N18="","",'様式第２ 駐車施設調書'!N18)</f>
        <v/>
      </c>
      <c r="S49" s="269"/>
      <c r="T49" s="269"/>
      <c r="U49" s="269" t="str">
        <f>IF('様式第２ 駐車施設調書'!Q18="","",'様式第２ 駐車施設調書'!Q18)</f>
        <v/>
      </c>
      <c r="V49" s="269"/>
      <c r="W49" s="269"/>
      <c r="X49" s="269" t="str">
        <f>IF('様式第２ 駐車施設調書'!T18="","",'様式第２ 駐車施設調書'!T18)</f>
        <v/>
      </c>
      <c r="Y49" s="269"/>
      <c r="Z49" s="269"/>
      <c r="AA49" s="269">
        <f>SUM(F49:Z49)</f>
        <v>0</v>
      </c>
      <c r="AB49" s="269"/>
      <c r="AC49" s="269"/>
      <c r="AD49" s="269"/>
    </row>
    <row r="50" spans="1:30" ht="39.950000000000003" customHeight="1">
      <c r="A50" s="204" t="s">
        <v>50</v>
      </c>
      <c r="B50" s="204"/>
      <c r="C50" s="204"/>
      <c r="D50" s="204"/>
      <c r="E50" s="204"/>
      <c r="F50" s="211" t="str">
        <f>IF('様式第２ 駐車施設調書'!B19="","",'様式第２ 駐車施設調書'!B19)</f>
        <v/>
      </c>
      <c r="G50" s="212"/>
      <c r="H50" s="270"/>
      <c r="I50" s="269" t="str">
        <f>IF('様式第２ 駐車施設調書'!E19="","",'様式第２ 駐車施設調書'!E19)</f>
        <v/>
      </c>
      <c r="J50" s="269"/>
      <c r="K50" s="269"/>
      <c r="L50" s="269" t="str">
        <f>IF('様式第２ 駐車施設調書'!H19="","",'様式第２ 駐車施設調書'!H19)</f>
        <v/>
      </c>
      <c r="M50" s="269"/>
      <c r="N50" s="269"/>
      <c r="O50" s="269" t="str">
        <f>IF('様式第２ 駐車施設調書'!K19="","",'様式第２ 駐車施設調書'!K19)</f>
        <v/>
      </c>
      <c r="P50" s="269"/>
      <c r="Q50" s="269"/>
      <c r="R50" s="269" t="str">
        <f>IF('様式第２ 駐車施設調書'!N19="","",'様式第２ 駐車施設調書'!N19)</f>
        <v/>
      </c>
      <c r="S50" s="269"/>
      <c r="T50" s="269"/>
      <c r="U50" s="269" t="str">
        <f>IF('様式第２ 駐車施設調書'!Q19="","",'様式第２ 駐車施設調書'!Q19)</f>
        <v/>
      </c>
      <c r="V50" s="269"/>
      <c r="W50" s="269"/>
      <c r="X50" s="269" t="str">
        <f>IF('様式第２ 駐車施設調書'!T19="","",'様式第２ 駐車施設調書'!T19)</f>
        <v/>
      </c>
      <c r="Y50" s="269"/>
      <c r="Z50" s="269"/>
      <c r="AA50" s="269">
        <f>SUM(F50:Z50)</f>
        <v>0</v>
      </c>
      <c r="AB50" s="269"/>
      <c r="AC50" s="269"/>
      <c r="AD50" s="269"/>
    </row>
    <row r="51" spans="1:30" ht="39.950000000000003" customHeight="1">
      <c r="A51" s="204" t="s">
        <v>51</v>
      </c>
      <c r="B51" s="204"/>
      <c r="C51" s="204"/>
      <c r="D51" s="204"/>
      <c r="E51" s="204"/>
      <c r="F51" s="211" t="str">
        <f>IF('様式第２ 駐車施設調書'!B20="","",'様式第２ 駐車施設調書'!B20)</f>
        <v/>
      </c>
      <c r="G51" s="212"/>
      <c r="H51" s="270"/>
      <c r="I51" s="269" t="str">
        <f>IF('様式第２ 駐車施設調書'!E20="","",'様式第２ 駐車施設調書'!E20)</f>
        <v/>
      </c>
      <c r="J51" s="269"/>
      <c r="K51" s="269"/>
      <c r="L51" s="269" t="str">
        <f>IF('様式第２ 駐車施設調書'!H20="","",'様式第２ 駐車施設調書'!H20)</f>
        <v/>
      </c>
      <c r="M51" s="269"/>
      <c r="N51" s="269"/>
      <c r="O51" s="269" t="str">
        <f>IF('様式第２ 駐車施設調書'!K20="","",'様式第２ 駐車施設調書'!K20)</f>
        <v/>
      </c>
      <c r="P51" s="269"/>
      <c r="Q51" s="269"/>
      <c r="R51" s="269" t="str">
        <f>IF('様式第２ 駐車施設調書'!N20="","",'様式第２ 駐車施設調書'!N20)</f>
        <v/>
      </c>
      <c r="S51" s="269"/>
      <c r="T51" s="269"/>
      <c r="U51" s="269" t="str">
        <f>IF('様式第２ 駐車施設調書'!Q20="","",'様式第２ 駐車施設調書'!Q20)</f>
        <v/>
      </c>
      <c r="V51" s="269"/>
      <c r="W51" s="269"/>
      <c r="X51" s="269" t="str">
        <f>IF('様式第２ 駐車施設調書'!T20="","",'様式第２ 駐車施設調書'!T20)</f>
        <v/>
      </c>
      <c r="Y51" s="269"/>
      <c r="Z51" s="269"/>
      <c r="AA51" s="269">
        <f>SUM(F51:Z51)</f>
        <v>0</v>
      </c>
      <c r="AB51" s="269"/>
      <c r="AC51" s="269"/>
      <c r="AD51" s="269"/>
    </row>
    <row r="52" spans="1:30" ht="39.950000000000003" customHeight="1">
      <c r="A52" s="204" t="s">
        <v>52</v>
      </c>
      <c r="B52" s="204"/>
      <c r="C52" s="204"/>
      <c r="D52" s="204"/>
      <c r="E52" s="204"/>
      <c r="F52" s="211" t="str">
        <f>IF(F49&amp;F50&amp;F51="","",SUM(F49:H51))</f>
        <v/>
      </c>
      <c r="G52" s="212"/>
      <c r="H52" s="270"/>
      <c r="I52" s="269" t="str">
        <f t="shared" ref="I52" si="1">IF(I49&amp;I50&amp;I51="","",SUM(I49:K51))</f>
        <v/>
      </c>
      <c r="J52" s="269"/>
      <c r="K52" s="269"/>
      <c r="L52" s="269" t="str">
        <f t="shared" ref="L52" si="2">IF(L49&amp;L50&amp;L51="","",SUM(L49:N51))</f>
        <v/>
      </c>
      <c r="M52" s="269"/>
      <c r="N52" s="269"/>
      <c r="O52" s="269" t="str">
        <f t="shared" ref="O52" si="3">IF(O49&amp;O50&amp;O51="","",SUM(O49:Q51))</f>
        <v/>
      </c>
      <c r="P52" s="269"/>
      <c r="Q52" s="269"/>
      <c r="R52" s="269" t="str">
        <f t="shared" ref="R52" si="4">IF(R49&amp;R50&amp;R51="","",SUM(R49:T51))</f>
        <v/>
      </c>
      <c r="S52" s="269"/>
      <c r="T52" s="269"/>
      <c r="U52" s="269" t="str">
        <f t="shared" ref="U52" si="5">IF(U49&amp;U50&amp;U51="","",SUM(U49:W51))</f>
        <v/>
      </c>
      <c r="V52" s="269"/>
      <c r="W52" s="269"/>
      <c r="X52" s="269" t="str">
        <f t="shared" ref="X52" si="6">IF(X49&amp;X50&amp;X51="","",SUM(X49:Z51))</f>
        <v/>
      </c>
      <c r="Y52" s="269"/>
      <c r="Z52" s="269"/>
      <c r="AA52" s="269">
        <f>SUM(F52:Z52)</f>
        <v>0</v>
      </c>
      <c r="AB52" s="269"/>
      <c r="AC52" s="269"/>
      <c r="AD52" s="269"/>
    </row>
    <row r="53" spans="1:30" ht="39.950000000000003" customHeight="1">
      <c r="A53" s="204" t="s">
        <v>53</v>
      </c>
      <c r="B53" s="204"/>
      <c r="C53" s="204"/>
      <c r="D53" s="204"/>
      <c r="E53" s="204"/>
      <c r="F53" s="266" t="str">
        <f>IF('様式第２ 駐車施設調書'!B22="","",'様式第２ 駐車施設調書'!B22)</f>
        <v/>
      </c>
      <c r="G53" s="267"/>
      <c r="H53" s="268"/>
      <c r="I53" s="266" t="str">
        <f>IF('様式第２ 駐車施設調書'!E22="","",'様式第２ 駐車施設調書'!E22)</f>
        <v/>
      </c>
      <c r="J53" s="267"/>
      <c r="K53" s="268"/>
      <c r="L53" s="266" t="str">
        <f>IF('様式第２ 駐車施設調書'!H22="","",'様式第２ 駐車施設調書'!H22)</f>
        <v/>
      </c>
      <c r="M53" s="267"/>
      <c r="N53" s="268"/>
      <c r="O53" s="266" t="str">
        <f>IF('様式第２ 駐車施設調書'!K22="","",'様式第２ 駐車施設調書'!K22)</f>
        <v/>
      </c>
      <c r="P53" s="267"/>
      <c r="Q53" s="268"/>
      <c r="R53" s="266" t="str">
        <f>IF('様式第２ 駐車施設調書'!N22="","",'様式第２ 駐車施設調書'!N22)</f>
        <v/>
      </c>
      <c r="S53" s="267"/>
      <c r="T53" s="268"/>
      <c r="U53" s="266" t="str">
        <f>IF('様式第２ 駐車施設調書'!Q22="","",'様式第２ 駐車施設調書'!Q22)</f>
        <v/>
      </c>
      <c r="V53" s="267"/>
      <c r="W53" s="268"/>
      <c r="X53" s="266" t="str">
        <f>IF('様式第２ 駐車施設調書'!T22="","",'様式第２ 駐車施設調書'!T22)</f>
        <v/>
      </c>
      <c r="Y53" s="267"/>
      <c r="Z53" s="268"/>
      <c r="AA53" s="269">
        <f>SUM(F53:Z53)</f>
        <v>0</v>
      </c>
      <c r="AB53" s="269"/>
      <c r="AC53" s="269"/>
      <c r="AD53" s="269"/>
    </row>
    <row r="54" spans="1:30" ht="35.1" customHeight="1">
      <c r="A54" s="204" t="s">
        <v>54</v>
      </c>
      <c r="B54" s="204"/>
      <c r="C54" s="204"/>
      <c r="D54" s="204"/>
      <c r="E54" s="204"/>
      <c r="F54" s="198" t="str">
        <f>IF('様式第２ 駐車施設調書'!B23="","",'様式第２ 駐車施設調書'!B23)</f>
        <v/>
      </c>
      <c r="G54" s="199"/>
      <c r="H54" s="199"/>
      <c r="I54" s="199"/>
      <c r="J54" s="199"/>
      <c r="K54" s="199"/>
      <c r="L54" s="199"/>
      <c r="M54" s="199"/>
      <c r="N54" s="199"/>
      <c r="O54" s="199"/>
      <c r="P54" s="199"/>
      <c r="Q54" s="199"/>
      <c r="R54" s="199"/>
      <c r="S54" s="199"/>
      <c r="T54" s="199"/>
      <c r="U54" s="199"/>
      <c r="V54" s="199"/>
      <c r="W54" s="199"/>
      <c r="X54" s="199"/>
      <c r="Y54" s="199"/>
      <c r="Z54" s="199"/>
      <c r="AA54" s="199"/>
      <c r="AB54" s="199"/>
      <c r="AC54" s="199"/>
      <c r="AD54" s="200"/>
    </row>
    <row r="55" spans="1:30" ht="180" customHeight="1">
      <c r="A55" s="204" t="s">
        <v>63</v>
      </c>
      <c r="B55" s="204"/>
      <c r="C55" s="204"/>
      <c r="D55" s="204"/>
      <c r="E55" s="204"/>
      <c r="F55" s="242" t="str">
        <f>IF('様式第２ 駐車施設調書'!B24="","",'様式第２ 駐車施設調書'!B24)</f>
        <v/>
      </c>
      <c r="G55" s="243"/>
      <c r="H55" s="243"/>
      <c r="I55" s="243"/>
      <c r="J55" s="243"/>
      <c r="K55" s="243"/>
      <c r="L55" s="243"/>
      <c r="M55" s="243"/>
      <c r="N55" s="243"/>
      <c r="O55" s="243"/>
      <c r="P55" s="243"/>
      <c r="Q55" s="243"/>
      <c r="R55" s="243"/>
      <c r="S55" s="243"/>
      <c r="T55" s="243"/>
      <c r="U55" s="243"/>
      <c r="V55" s="243"/>
      <c r="W55" s="243"/>
      <c r="X55" s="243"/>
      <c r="Y55" s="243"/>
      <c r="Z55" s="243"/>
      <c r="AA55" s="243"/>
      <c r="AB55" s="243"/>
      <c r="AC55" s="243"/>
      <c r="AD55" s="244"/>
    </row>
    <row r="56" spans="1:30" ht="20.100000000000001" customHeight="1">
      <c r="A56" s="40" t="s">
        <v>133</v>
      </c>
      <c r="J56" s="40"/>
      <c r="N56" s="40"/>
      <c r="O56" s="40"/>
      <c r="R56" s="40"/>
      <c r="V56" s="40"/>
      <c r="Z56" s="40"/>
      <c r="AD56" s="40"/>
    </row>
    <row r="57" spans="1:30" ht="50.1" customHeight="1"/>
    <row r="58" spans="1:30" ht="20.100000000000001" customHeight="1">
      <c r="A58" s="40" t="s">
        <v>65</v>
      </c>
      <c r="I58" s="41"/>
      <c r="J58" s="40"/>
      <c r="M58" s="41"/>
      <c r="O58" s="40"/>
      <c r="Q58" s="41"/>
      <c r="R58" s="40"/>
      <c r="U58" s="41"/>
      <c r="V58" s="40"/>
      <c r="Y58" s="41"/>
      <c r="Z58" s="40"/>
      <c r="AC58" s="41"/>
      <c r="AD58" s="48"/>
    </row>
    <row r="59" spans="1:30" ht="30" customHeight="1">
      <c r="A59" s="251" t="s">
        <v>66</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48"/>
    </row>
    <row r="60" spans="1:30" ht="30" customHeight="1">
      <c r="J60" s="40"/>
      <c r="N60" s="40"/>
      <c r="O60" s="40"/>
      <c r="R60" s="40"/>
      <c r="V60" s="252" t="str">
        <f>IF('様式第４ 駐車施設（変更）届出書'!S3="","",'様式第４ 駐車施設（変更）届出書'!S3)</f>
        <v/>
      </c>
      <c r="W60" s="252"/>
      <c r="X60" s="252"/>
      <c r="Y60" s="41" t="s">
        <v>112</v>
      </c>
      <c r="Z60" s="42" t="str">
        <f>IF('様式第４ 駐車施設（変更）届出書'!W3="","",'様式第４ 駐車施設（変更）届出書'!W3)</f>
        <v/>
      </c>
      <c r="AA60" s="41" t="s">
        <v>111</v>
      </c>
      <c r="AB60" s="42" t="str">
        <f>IF('様式第４ 駐車施設（変更）届出書'!Y3="","",'様式第４ 駐車施設（変更）届出書'!Y3)</f>
        <v/>
      </c>
      <c r="AC60" s="41" t="s">
        <v>110</v>
      </c>
      <c r="AD60" s="48"/>
    </row>
    <row r="61" spans="1:30" ht="30" customHeight="1">
      <c r="A61" s="253" t="s">
        <v>29</v>
      </c>
      <c r="B61" s="253"/>
      <c r="C61" s="253"/>
      <c r="D61" s="253"/>
      <c r="E61" s="253"/>
      <c r="F61" s="253"/>
      <c r="G61" s="253"/>
      <c r="H61" s="253"/>
      <c r="I61" s="253"/>
      <c r="J61" s="253"/>
      <c r="K61" s="253"/>
      <c r="L61" s="253"/>
      <c r="M61" s="253"/>
      <c r="N61" s="253"/>
      <c r="O61" s="253"/>
      <c r="P61" s="253"/>
      <c r="Q61" s="253"/>
      <c r="R61" s="253"/>
      <c r="S61" s="253"/>
      <c r="T61" s="253"/>
      <c r="U61" s="253"/>
      <c r="V61" s="253"/>
      <c r="W61" s="253"/>
      <c r="X61" s="253"/>
      <c r="Y61" s="253"/>
      <c r="Z61" s="253"/>
      <c r="AA61" s="253"/>
      <c r="AB61" s="253"/>
      <c r="AC61" s="253"/>
      <c r="AD61" s="48"/>
    </row>
    <row r="62" spans="1:30" ht="50.1" customHeight="1">
      <c r="B62" s="41"/>
      <c r="C62" s="41"/>
      <c r="D62" s="41"/>
      <c r="E62" s="41"/>
      <c r="F62" s="41"/>
      <c r="G62" s="41"/>
      <c r="H62" s="41"/>
      <c r="I62" s="41"/>
      <c r="J62" s="27"/>
      <c r="K62" s="27"/>
      <c r="M62" s="254" t="s">
        <v>34</v>
      </c>
      <c r="N62" s="254"/>
      <c r="O62" s="43" t="s">
        <v>4</v>
      </c>
      <c r="P62" s="43"/>
      <c r="Q62" s="255" t="str">
        <f>IF(届出手順!E2="","",届出手順!E2)</f>
        <v/>
      </c>
      <c r="R62" s="255"/>
      <c r="S62" s="255"/>
      <c r="T62" s="255"/>
      <c r="U62" s="255"/>
      <c r="V62" s="255"/>
      <c r="W62" s="255"/>
      <c r="X62" s="255"/>
      <c r="Y62" s="255"/>
      <c r="Z62" s="255"/>
      <c r="AA62" s="255"/>
      <c r="AB62" s="255"/>
      <c r="AC62" s="255"/>
      <c r="AD62" s="48"/>
    </row>
    <row r="63" spans="1:30" ht="50.1" customHeight="1">
      <c r="A63" s="41"/>
      <c r="B63" s="41"/>
      <c r="C63" s="41"/>
      <c r="D63" s="41"/>
      <c r="E63" s="41"/>
      <c r="F63" s="41"/>
      <c r="G63" s="41"/>
      <c r="H63" s="41"/>
      <c r="I63" s="41"/>
      <c r="J63" s="43"/>
      <c r="K63" s="43"/>
      <c r="L63" s="27"/>
      <c r="M63" s="254"/>
      <c r="N63" s="254"/>
      <c r="O63" s="43" t="s">
        <v>5</v>
      </c>
      <c r="P63" s="43"/>
      <c r="Q63" s="255" t="str">
        <f>IF(届出手順!E3="","",届出手順!E3)</f>
        <v/>
      </c>
      <c r="R63" s="255"/>
      <c r="S63" s="255"/>
      <c r="T63" s="255"/>
      <c r="U63" s="255"/>
      <c r="V63" s="255"/>
      <c r="W63" s="255"/>
      <c r="X63" s="255"/>
      <c r="Y63" s="255"/>
      <c r="Z63" s="255"/>
      <c r="AA63" s="255"/>
      <c r="AB63" s="255"/>
      <c r="AC63" s="255"/>
      <c r="AD63" s="48"/>
    </row>
    <row r="64" spans="1:30" ht="30" customHeight="1">
      <c r="I64" s="41"/>
      <c r="J64" s="43"/>
      <c r="K64" s="43"/>
      <c r="L64" s="27"/>
      <c r="M64" s="254"/>
      <c r="N64" s="254"/>
      <c r="O64" s="40" t="s">
        <v>30</v>
      </c>
      <c r="Q64" s="256" t="str">
        <f>IF(届出手順!E4="","",届出手順!E4)</f>
        <v/>
      </c>
      <c r="R64" s="256"/>
      <c r="S64" s="256"/>
      <c r="T64" s="256"/>
      <c r="U64" s="256"/>
      <c r="V64" s="256"/>
      <c r="W64" s="256"/>
      <c r="X64" s="256"/>
      <c r="Y64" s="256"/>
      <c r="Z64" s="256"/>
      <c r="AA64" s="256"/>
      <c r="AB64" s="256"/>
      <c r="AC64" s="256"/>
      <c r="AD64" s="48"/>
    </row>
    <row r="65" spans="1:31" ht="9.9499999999999993" customHeight="1">
      <c r="I65" s="41"/>
      <c r="J65" s="40"/>
      <c r="M65" s="41"/>
      <c r="O65" s="40"/>
      <c r="Q65" s="41"/>
      <c r="R65" s="40"/>
      <c r="U65" s="41"/>
      <c r="V65" s="40"/>
      <c r="Y65" s="41"/>
      <c r="Z65" s="40"/>
      <c r="AC65" s="41"/>
      <c r="AD65" s="48"/>
    </row>
    <row r="66" spans="1:31" ht="30" customHeight="1">
      <c r="A66" s="253" t="s">
        <v>67</v>
      </c>
      <c r="B66" s="253"/>
      <c r="C66" s="253"/>
      <c r="D66" s="253"/>
      <c r="E66" s="253"/>
      <c r="F66" s="253"/>
      <c r="G66" s="253"/>
      <c r="H66" s="253"/>
      <c r="I66" s="253"/>
      <c r="J66" s="253"/>
      <c r="K66" s="253"/>
      <c r="L66" s="253"/>
      <c r="M66" s="253"/>
      <c r="N66" s="253"/>
      <c r="O66" s="253"/>
      <c r="P66" s="253"/>
      <c r="Q66" s="253"/>
      <c r="R66" s="253"/>
      <c r="S66" s="253"/>
      <c r="T66" s="253"/>
      <c r="U66" s="253"/>
      <c r="V66" s="253"/>
      <c r="W66" s="253"/>
      <c r="X66" s="253"/>
      <c r="Y66" s="253"/>
      <c r="Z66" s="253"/>
      <c r="AA66" s="253"/>
      <c r="AB66" s="253"/>
      <c r="AC66" s="253"/>
      <c r="AD66" s="48"/>
    </row>
    <row r="67" spans="1:31" ht="5.0999999999999996" customHeight="1">
      <c r="I67" s="41"/>
      <c r="J67" s="40"/>
      <c r="M67" s="41"/>
      <c r="O67" s="40"/>
      <c r="Q67" s="41"/>
      <c r="R67" s="40"/>
      <c r="U67" s="41"/>
      <c r="V67" s="40"/>
      <c r="Y67" s="41"/>
      <c r="Z67" s="40"/>
      <c r="AC67" s="41"/>
      <c r="AD67" s="48"/>
    </row>
    <row r="68" spans="1:31" ht="39.950000000000003" customHeight="1">
      <c r="A68" s="278" t="s">
        <v>68</v>
      </c>
      <c r="B68" s="205" t="s">
        <v>27</v>
      </c>
      <c r="C68" s="206"/>
      <c r="D68" s="206"/>
      <c r="E68" s="206"/>
      <c r="F68" s="207"/>
      <c r="G68" s="198" t="str">
        <f>IF(届出手順!E5="","",届出手順!E5)</f>
        <v/>
      </c>
      <c r="H68" s="199"/>
      <c r="I68" s="199"/>
      <c r="J68" s="199"/>
      <c r="K68" s="199"/>
      <c r="L68" s="199"/>
      <c r="M68" s="199"/>
      <c r="N68" s="199"/>
      <c r="O68" s="199"/>
      <c r="P68" s="199"/>
      <c r="Q68" s="199"/>
      <c r="R68" s="199"/>
      <c r="S68" s="199"/>
      <c r="T68" s="199"/>
      <c r="U68" s="199"/>
      <c r="V68" s="199"/>
      <c r="W68" s="199"/>
      <c r="X68" s="199"/>
      <c r="Y68" s="199"/>
      <c r="Z68" s="199"/>
      <c r="AA68" s="199"/>
      <c r="AB68" s="199"/>
      <c r="AC68" s="199"/>
      <c r="AD68" s="200"/>
      <c r="AE68" s="48"/>
    </row>
    <row r="69" spans="1:31" ht="24.95" customHeight="1">
      <c r="A69" s="278"/>
      <c r="B69" s="257" t="s">
        <v>7</v>
      </c>
      <c r="C69" s="258"/>
      <c r="D69" s="258"/>
      <c r="E69" s="258"/>
      <c r="F69" s="259"/>
      <c r="G69" s="201" t="s">
        <v>17</v>
      </c>
      <c r="H69" s="202"/>
      <c r="I69" s="202"/>
      <c r="J69" s="202"/>
      <c r="K69" s="202"/>
      <c r="L69" s="202"/>
      <c r="M69" s="202"/>
      <c r="N69" s="202"/>
      <c r="O69" s="202"/>
      <c r="P69" s="202"/>
      <c r="Q69" s="202"/>
      <c r="R69" s="202"/>
      <c r="S69" s="202"/>
      <c r="T69" s="202"/>
      <c r="U69" s="202"/>
      <c r="V69" s="202"/>
      <c r="W69" s="202"/>
      <c r="X69" s="202"/>
      <c r="Y69" s="202"/>
      <c r="Z69" s="202"/>
      <c r="AA69" s="202"/>
      <c r="AB69" s="202"/>
      <c r="AC69" s="202"/>
      <c r="AD69" s="203"/>
      <c r="AE69" s="48"/>
    </row>
    <row r="70" spans="1:31" ht="40.5" customHeight="1">
      <c r="A70" s="278"/>
      <c r="B70" s="260"/>
      <c r="C70" s="261"/>
      <c r="D70" s="261"/>
      <c r="E70" s="261"/>
      <c r="F70" s="262"/>
      <c r="G70" s="204" t="s">
        <v>19</v>
      </c>
      <c r="H70" s="204"/>
      <c r="I70" s="204"/>
      <c r="J70" s="204"/>
      <c r="K70" s="205" t="s">
        <v>20</v>
      </c>
      <c r="L70" s="206"/>
      <c r="M70" s="206"/>
      <c r="N70" s="207"/>
      <c r="O70" s="205" t="s">
        <v>21</v>
      </c>
      <c r="P70" s="206"/>
      <c r="Q70" s="206"/>
      <c r="R70" s="207"/>
      <c r="S70" s="204" t="s">
        <v>22</v>
      </c>
      <c r="T70" s="204"/>
      <c r="U70" s="204"/>
      <c r="V70" s="204"/>
      <c r="W70" s="208" t="s">
        <v>23</v>
      </c>
      <c r="X70" s="208"/>
      <c r="Y70" s="208"/>
      <c r="Z70" s="208"/>
      <c r="AA70" s="208"/>
      <c r="AB70" s="208"/>
      <c r="AC70" s="208"/>
      <c r="AD70" s="208"/>
      <c r="AE70" s="48"/>
    </row>
    <row r="71" spans="1:31" ht="30" customHeight="1">
      <c r="A71" s="278"/>
      <c r="B71" s="263"/>
      <c r="C71" s="264"/>
      <c r="D71" s="264"/>
      <c r="E71" s="264"/>
      <c r="F71" s="265"/>
      <c r="G71" s="208" t="s">
        <v>18</v>
      </c>
      <c r="H71" s="208"/>
      <c r="I71" s="208"/>
      <c r="J71" s="208"/>
      <c r="K71" s="201" t="s">
        <v>18</v>
      </c>
      <c r="L71" s="202"/>
      <c r="M71" s="202"/>
      <c r="N71" s="203"/>
      <c r="O71" s="201" t="s">
        <v>18</v>
      </c>
      <c r="P71" s="202"/>
      <c r="Q71" s="202"/>
      <c r="R71" s="203"/>
      <c r="S71" s="208" t="s">
        <v>18</v>
      </c>
      <c r="T71" s="208"/>
      <c r="U71" s="208"/>
      <c r="V71" s="208"/>
      <c r="W71" s="208" t="s">
        <v>18</v>
      </c>
      <c r="X71" s="208"/>
      <c r="Y71" s="208"/>
      <c r="Z71" s="208"/>
      <c r="AA71" s="204" t="s">
        <v>24</v>
      </c>
      <c r="AB71" s="204"/>
      <c r="AC71" s="204"/>
      <c r="AD71" s="204"/>
      <c r="AE71" s="48"/>
    </row>
    <row r="72" spans="1:31" ht="45" customHeight="1">
      <c r="A72" s="278"/>
      <c r="B72" s="205" t="s">
        <v>8</v>
      </c>
      <c r="C72" s="206"/>
      <c r="D72" s="206"/>
      <c r="E72" s="206"/>
      <c r="F72" s="207"/>
      <c r="G72" s="195">
        <f>届出手順!E9</f>
        <v>0</v>
      </c>
      <c r="H72" s="196"/>
      <c r="I72" s="196"/>
      <c r="J72" s="46" t="s">
        <v>25</v>
      </c>
      <c r="K72" s="195">
        <f>届出手順!G9</f>
        <v>0</v>
      </c>
      <c r="L72" s="196"/>
      <c r="M72" s="196"/>
      <c r="N72" s="46" t="s">
        <v>25</v>
      </c>
      <c r="O72" s="195">
        <f>届出手順!I9</f>
        <v>0</v>
      </c>
      <c r="P72" s="196"/>
      <c r="Q72" s="196"/>
      <c r="R72" s="46" t="s">
        <v>25</v>
      </c>
      <c r="S72" s="195">
        <f>届出手順!K9</f>
        <v>0</v>
      </c>
      <c r="T72" s="196"/>
      <c r="U72" s="196"/>
      <c r="V72" s="46" t="s">
        <v>25</v>
      </c>
      <c r="W72" s="209">
        <f>IF(G72&amp;K72&amp;O72&amp;S72="","",G72+K72+O72+S72)</f>
        <v>0</v>
      </c>
      <c r="X72" s="210"/>
      <c r="Y72" s="210"/>
      <c r="Z72" s="46" t="s">
        <v>25</v>
      </c>
      <c r="AA72" s="211">
        <f>届出手順!M9</f>
        <v>0</v>
      </c>
      <c r="AB72" s="212"/>
      <c r="AC72" s="212"/>
      <c r="AD72" s="46" t="s">
        <v>26</v>
      </c>
      <c r="AE72" s="48"/>
    </row>
    <row r="73" spans="1:31" ht="45" customHeight="1">
      <c r="A73" s="278"/>
      <c r="B73" s="205" t="s">
        <v>9</v>
      </c>
      <c r="C73" s="206"/>
      <c r="D73" s="206"/>
      <c r="E73" s="206"/>
      <c r="F73" s="207"/>
      <c r="G73" s="195">
        <f>届出手順!E10</f>
        <v>0</v>
      </c>
      <c r="H73" s="196"/>
      <c r="I73" s="196"/>
      <c r="J73" s="46" t="s">
        <v>25</v>
      </c>
      <c r="K73" s="195">
        <f>届出手順!G10</f>
        <v>0</v>
      </c>
      <c r="L73" s="196"/>
      <c r="M73" s="196"/>
      <c r="N73" s="46" t="s">
        <v>25</v>
      </c>
      <c r="O73" s="195">
        <f>届出手順!I10</f>
        <v>0</v>
      </c>
      <c r="P73" s="196"/>
      <c r="Q73" s="196"/>
      <c r="R73" s="46" t="s">
        <v>25</v>
      </c>
      <c r="S73" s="195">
        <f>届出手順!K10</f>
        <v>0</v>
      </c>
      <c r="T73" s="196"/>
      <c r="U73" s="196"/>
      <c r="V73" s="46" t="s">
        <v>25</v>
      </c>
      <c r="W73" s="209">
        <f>IF(G73&amp;K73&amp;O73&amp;S73="","",G73+K73+O73+S73)</f>
        <v>0</v>
      </c>
      <c r="X73" s="210"/>
      <c r="Y73" s="210"/>
      <c r="Z73" s="46" t="s">
        <v>25</v>
      </c>
      <c r="AA73" s="211">
        <f>届出手順!M10</f>
        <v>0</v>
      </c>
      <c r="AB73" s="212"/>
      <c r="AC73" s="212"/>
      <c r="AD73" s="46" t="s">
        <v>26</v>
      </c>
      <c r="AE73" s="48"/>
    </row>
    <row r="74" spans="1:31" ht="45" customHeight="1">
      <c r="A74" s="278"/>
      <c r="B74" s="201" t="s">
        <v>10</v>
      </c>
      <c r="C74" s="202"/>
      <c r="D74" s="202"/>
      <c r="E74" s="202"/>
      <c r="F74" s="203"/>
      <c r="G74" s="195" t="str">
        <f>IF(G68="","",SUM(G72:I73))</f>
        <v/>
      </c>
      <c r="H74" s="196"/>
      <c r="I74" s="196"/>
      <c r="J74" s="46" t="s">
        <v>25</v>
      </c>
      <c r="K74" s="195" t="str">
        <f>IF(G68="","",SUM(K72:M73))</f>
        <v/>
      </c>
      <c r="L74" s="196"/>
      <c r="M74" s="196"/>
      <c r="N74" s="46" t="s">
        <v>25</v>
      </c>
      <c r="O74" s="195" t="str">
        <f>IF(G68="","",SUM(O72:Q73))</f>
        <v/>
      </c>
      <c r="P74" s="196"/>
      <c r="Q74" s="196"/>
      <c r="R74" s="46" t="s">
        <v>25</v>
      </c>
      <c r="S74" s="195" t="str">
        <f>IF(G68="","",SUM(S72:U73))</f>
        <v/>
      </c>
      <c r="T74" s="196"/>
      <c r="U74" s="196"/>
      <c r="V74" s="46" t="s">
        <v>25</v>
      </c>
      <c r="W74" s="209" t="str">
        <f>IF(G74&amp;K74&amp;O74&amp;S74="","",G74+K74+O74+S74)</f>
        <v/>
      </c>
      <c r="X74" s="210"/>
      <c r="Y74" s="210"/>
      <c r="Z74" s="46" t="s">
        <v>25</v>
      </c>
      <c r="AA74" s="211" t="str">
        <f>IF(G68="","",SUM(AA72:AC73))</f>
        <v/>
      </c>
      <c r="AB74" s="212"/>
      <c r="AC74" s="212"/>
      <c r="AD74" s="46" t="s">
        <v>26</v>
      </c>
      <c r="AE74" s="48"/>
    </row>
    <row r="75" spans="1:31" ht="45" customHeight="1">
      <c r="A75" s="278"/>
      <c r="B75" s="205" t="s">
        <v>71</v>
      </c>
      <c r="C75" s="206"/>
      <c r="D75" s="206"/>
      <c r="E75" s="206"/>
      <c r="F75" s="207"/>
      <c r="G75" s="195" t="str">
        <f>IF('様式第４ 駐車施設（変更）届出書'!C18="","",'様式第４ 駐車施設（変更）届出書'!C18)</f>
        <v/>
      </c>
      <c r="H75" s="196"/>
      <c r="I75" s="196"/>
      <c r="J75" s="46" t="s">
        <v>25</v>
      </c>
      <c r="K75" s="195" t="str">
        <f>IF('様式第４ 駐車施設（変更）届出書'!G18="","",'様式第４ 駐車施設（変更）届出書'!G18)</f>
        <v/>
      </c>
      <c r="L75" s="196"/>
      <c r="M75" s="196"/>
      <c r="N75" s="46" t="s">
        <v>25</v>
      </c>
      <c r="O75" s="195" t="str">
        <f>IF('様式第４ 駐車施設（変更）届出書'!K18="","",'様式第４ 駐車施設（変更）届出書'!K18)</f>
        <v/>
      </c>
      <c r="P75" s="196"/>
      <c r="Q75" s="196"/>
      <c r="R75" s="46" t="s">
        <v>25</v>
      </c>
      <c r="S75" s="195" t="str">
        <f>IF('様式第４ 駐車施設（変更）届出書'!O18="","",'様式第４ 駐車施設（変更）届出書'!O18)</f>
        <v/>
      </c>
      <c r="T75" s="196"/>
      <c r="U75" s="196"/>
      <c r="V75" s="46" t="s">
        <v>25</v>
      </c>
      <c r="W75" s="195" t="str">
        <f>IF(G75&amp;K75&amp;O75&amp;S75="","",G75+K75+O75+S75)</f>
        <v/>
      </c>
      <c r="X75" s="196"/>
      <c r="Y75" s="196"/>
      <c r="Z75" s="46" t="s">
        <v>25</v>
      </c>
      <c r="AA75" s="197"/>
      <c r="AB75" s="197"/>
      <c r="AC75" s="197"/>
      <c r="AD75" s="197"/>
      <c r="AE75" s="48"/>
    </row>
    <row r="76" spans="1:31" ht="45" customHeight="1">
      <c r="A76" s="278"/>
      <c r="B76" s="205" t="s">
        <v>72</v>
      </c>
      <c r="C76" s="206"/>
      <c r="D76" s="206"/>
      <c r="E76" s="206"/>
      <c r="F76" s="207"/>
      <c r="G76" s="195"/>
      <c r="H76" s="196"/>
      <c r="I76" s="196"/>
      <c r="J76" s="46" t="s">
        <v>25</v>
      </c>
      <c r="K76" s="195"/>
      <c r="L76" s="196"/>
      <c r="M76" s="196"/>
      <c r="N76" s="46" t="s">
        <v>25</v>
      </c>
      <c r="O76" s="195"/>
      <c r="P76" s="196"/>
      <c r="Q76" s="196"/>
      <c r="R76" s="46" t="s">
        <v>25</v>
      </c>
      <c r="S76" s="197"/>
      <c r="T76" s="197"/>
      <c r="U76" s="197"/>
      <c r="V76" s="197"/>
      <c r="W76" s="195" t="str">
        <f>IF(G76="","",G76+K76+O76)</f>
        <v/>
      </c>
      <c r="X76" s="196"/>
      <c r="Y76" s="196"/>
      <c r="Z76" s="46" t="s">
        <v>25</v>
      </c>
      <c r="AA76" s="197"/>
      <c r="AB76" s="197"/>
      <c r="AC76" s="197"/>
      <c r="AD76" s="197"/>
      <c r="AE76" s="48"/>
    </row>
    <row r="77" spans="1:31" ht="39.950000000000003" customHeight="1">
      <c r="A77" s="245" t="s">
        <v>14</v>
      </c>
      <c r="B77" s="201" t="s">
        <v>69</v>
      </c>
      <c r="C77" s="202"/>
      <c r="D77" s="202"/>
      <c r="E77" s="202"/>
      <c r="F77" s="203"/>
      <c r="G77" s="198" t="str">
        <f>IF(届出手順!E6="","",届出手順!E6)</f>
        <v/>
      </c>
      <c r="H77" s="199"/>
      <c r="I77" s="199"/>
      <c r="J77" s="199"/>
      <c r="K77" s="199"/>
      <c r="L77" s="199"/>
      <c r="M77" s="199"/>
      <c r="N77" s="199"/>
      <c r="O77" s="199"/>
      <c r="P77" s="199"/>
      <c r="Q77" s="199"/>
      <c r="R77" s="199"/>
      <c r="S77" s="199"/>
      <c r="T77" s="199"/>
      <c r="U77" s="199"/>
      <c r="V77" s="199"/>
      <c r="W77" s="199"/>
      <c r="X77" s="199"/>
      <c r="Y77" s="199"/>
      <c r="Z77" s="199"/>
      <c r="AA77" s="199"/>
      <c r="AB77" s="199"/>
      <c r="AC77" s="199"/>
      <c r="AD77" s="200"/>
      <c r="AE77" s="48"/>
    </row>
    <row r="78" spans="1:31" ht="45" customHeight="1">
      <c r="A78" s="246"/>
      <c r="B78" s="257" t="s">
        <v>70</v>
      </c>
      <c r="C78" s="258"/>
      <c r="D78" s="258"/>
      <c r="E78" s="258"/>
      <c r="F78" s="259"/>
      <c r="G78" s="205" t="s">
        <v>33</v>
      </c>
      <c r="H78" s="206"/>
      <c r="I78" s="206"/>
      <c r="J78" s="206"/>
      <c r="K78" s="206"/>
      <c r="L78" s="206"/>
      <c r="M78" s="206"/>
      <c r="N78" s="206"/>
      <c r="O78" s="207"/>
      <c r="P78" s="205" t="s">
        <v>213</v>
      </c>
      <c r="Q78" s="206"/>
      <c r="R78" s="206"/>
      <c r="S78" s="206"/>
      <c r="T78" s="207"/>
      <c r="U78" s="205" t="s">
        <v>210</v>
      </c>
      <c r="V78" s="206"/>
      <c r="W78" s="206"/>
      <c r="X78" s="206"/>
      <c r="Y78" s="207"/>
      <c r="Z78" s="205" t="s">
        <v>215</v>
      </c>
      <c r="AA78" s="206"/>
      <c r="AB78" s="206"/>
      <c r="AC78" s="206"/>
      <c r="AD78" s="207"/>
      <c r="AE78" s="48"/>
    </row>
    <row r="79" spans="1:31" ht="39.950000000000003" customHeight="1">
      <c r="A79" s="246"/>
      <c r="B79" s="260"/>
      <c r="C79" s="261"/>
      <c r="D79" s="261"/>
      <c r="E79" s="261"/>
      <c r="F79" s="262"/>
      <c r="G79" s="204" t="s">
        <v>214</v>
      </c>
      <c r="H79" s="204"/>
      <c r="I79" s="204"/>
      <c r="J79" s="204"/>
      <c r="K79" s="229">
        <f>届出手順!E12</f>
        <v>0</v>
      </c>
      <c r="L79" s="229"/>
      <c r="M79" s="229"/>
      <c r="N79" s="229"/>
      <c r="O79" s="49" t="s">
        <v>212</v>
      </c>
      <c r="P79" s="222">
        <f>届出手順!H12</f>
        <v>0</v>
      </c>
      <c r="Q79" s="223"/>
      <c r="R79" s="223"/>
      <c r="S79" s="223"/>
      <c r="T79" s="234" t="s">
        <v>212</v>
      </c>
      <c r="U79" s="222">
        <f>届出手順!K12</f>
        <v>0</v>
      </c>
      <c r="V79" s="223"/>
      <c r="W79" s="223"/>
      <c r="X79" s="223"/>
      <c r="Y79" s="219" t="s">
        <v>212</v>
      </c>
      <c r="Z79" s="213">
        <f>IF(K24&amp;K25&amp;K26&amp;P24&amp;U24="","",K24+K25+K26+P24+U24)</f>
        <v>0</v>
      </c>
      <c r="AA79" s="214"/>
      <c r="AB79" s="214"/>
      <c r="AC79" s="214"/>
      <c r="AD79" s="231" t="s">
        <v>26</v>
      </c>
      <c r="AE79" s="48"/>
    </row>
    <row r="80" spans="1:31" ht="39.950000000000003" customHeight="1">
      <c r="A80" s="246"/>
      <c r="B80" s="260"/>
      <c r="C80" s="261"/>
      <c r="D80" s="261"/>
      <c r="E80" s="261"/>
      <c r="F80" s="262"/>
      <c r="G80" s="204" t="s">
        <v>207</v>
      </c>
      <c r="H80" s="204"/>
      <c r="I80" s="204"/>
      <c r="J80" s="204"/>
      <c r="K80" s="228">
        <f>届出手順!E14</f>
        <v>0</v>
      </c>
      <c r="L80" s="229"/>
      <c r="M80" s="229"/>
      <c r="N80" s="229"/>
      <c r="O80" s="49" t="s">
        <v>212</v>
      </c>
      <c r="P80" s="224"/>
      <c r="Q80" s="225"/>
      <c r="R80" s="225"/>
      <c r="S80" s="225"/>
      <c r="T80" s="235"/>
      <c r="U80" s="224"/>
      <c r="V80" s="225"/>
      <c r="W80" s="225"/>
      <c r="X80" s="225"/>
      <c r="Y80" s="220"/>
      <c r="Z80" s="215"/>
      <c r="AA80" s="216"/>
      <c r="AB80" s="216"/>
      <c r="AC80" s="216"/>
      <c r="AD80" s="232"/>
      <c r="AE80" s="48"/>
    </row>
    <row r="81" spans="1:31" ht="39.950000000000003" customHeight="1">
      <c r="A81" s="247"/>
      <c r="B81" s="263"/>
      <c r="C81" s="264"/>
      <c r="D81" s="264"/>
      <c r="E81" s="264"/>
      <c r="F81" s="265"/>
      <c r="G81" s="230" t="s">
        <v>208</v>
      </c>
      <c r="H81" s="230"/>
      <c r="I81" s="230"/>
      <c r="J81" s="230"/>
      <c r="K81" s="413">
        <f>届出手順!E16</f>
        <v>0</v>
      </c>
      <c r="L81" s="414"/>
      <c r="M81" s="414"/>
      <c r="N81" s="414"/>
      <c r="O81" s="49" t="s">
        <v>212</v>
      </c>
      <c r="P81" s="248"/>
      <c r="Q81" s="249"/>
      <c r="R81" s="249"/>
      <c r="S81" s="249"/>
      <c r="T81" s="250"/>
      <c r="U81" s="226"/>
      <c r="V81" s="227"/>
      <c r="W81" s="227"/>
      <c r="X81" s="227"/>
      <c r="Y81" s="221"/>
      <c r="Z81" s="217"/>
      <c r="AA81" s="218"/>
      <c r="AB81" s="218"/>
      <c r="AC81" s="218"/>
      <c r="AD81" s="233"/>
      <c r="AE81" s="48"/>
    </row>
    <row r="82" spans="1:31" ht="30" customHeight="1">
      <c r="A82" s="201" t="s">
        <v>15</v>
      </c>
      <c r="B82" s="202"/>
      <c r="C82" s="202"/>
      <c r="D82" s="202"/>
      <c r="E82" s="202"/>
      <c r="F82" s="203"/>
      <c r="G82" s="239" t="s">
        <v>73</v>
      </c>
      <c r="H82" s="240"/>
      <c r="I82" s="240"/>
      <c r="J82" s="240"/>
      <c r="K82" s="240"/>
      <c r="L82" s="240"/>
      <c r="M82" s="240"/>
      <c r="N82" s="240"/>
      <c r="O82" s="240"/>
      <c r="P82" s="240"/>
      <c r="Q82" s="240"/>
      <c r="R82" s="240"/>
      <c r="S82" s="240"/>
      <c r="T82" s="240"/>
      <c r="U82" s="240"/>
      <c r="V82" s="240"/>
      <c r="W82" s="240"/>
      <c r="X82" s="240"/>
      <c r="Y82" s="240"/>
      <c r="Z82" s="240"/>
      <c r="AA82" s="240"/>
      <c r="AB82" s="240"/>
      <c r="AC82" s="240"/>
      <c r="AD82" s="241"/>
      <c r="AE82" s="48"/>
    </row>
    <row r="83" spans="1:31" ht="129.94999999999999" customHeight="1">
      <c r="A83" s="201" t="s">
        <v>63</v>
      </c>
      <c r="B83" s="202"/>
      <c r="C83" s="202"/>
      <c r="D83" s="202"/>
      <c r="E83" s="202"/>
      <c r="F83" s="203"/>
      <c r="G83" s="242" t="str">
        <f>IF('様式第４ 駐車施設（変更）届出書'!C26="","",'様式第４ 駐車施設（変更）届出書'!C26)</f>
        <v/>
      </c>
      <c r="H83" s="243"/>
      <c r="I83" s="243"/>
      <c r="J83" s="243"/>
      <c r="K83" s="243"/>
      <c r="L83" s="243"/>
      <c r="M83" s="243"/>
      <c r="N83" s="243"/>
      <c r="O83" s="243"/>
      <c r="P83" s="243"/>
      <c r="Q83" s="243"/>
      <c r="R83" s="243"/>
      <c r="S83" s="243"/>
      <c r="T83" s="243"/>
      <c r="U83" s="243"/>
      <c r="V83" s="243"/>
      <c r="W83" s="243"/>
      <c r="X83" s="243"/>
      <c r="Y83" s="243"/>
      <c r="Z83" s="243"/>
      <c r="AA83" s="243"/>
      <c r="AB83" s="243"/>
      <c r="AC83" s="243"/>
      <c r="AD83" s="244"/>
      <c r="AE83" s="48"/>
    </row>
    <row r="84" spans="1:31" ht="20.100000000000001" customHeight="1">
      <c r="A84" s="40" t="s">
        <v>28</v>
      </c>
      <c r="I84" s="41"/>
      <c r="J84" s="40"/>
      <c r="M84" s="41"/>
      <c r="O84" s="40"/>
      <c r="Q84" s="41"/>
      <c r="R84" s="40"/>
      <c r="U84" s="41"/>
      <c r="V84" s="40"/>
      <c r="Y84" s="41"/>
      <c r="Z84" s="40"/>
      <c r="AC84" s="41"/>
      <c r="AD84" s="48"/>
    </row>
    <row r="85" spans="1:31" ht="20.100000000000001" customHeight="1">
      <c r="A85" s="40" t="s">
        <v>105</v>
      </c>
      <c r="I85" s="41"/>
      <c r="J85" s="40"/>
      <c r="M85" s="41"/>
      <c r="O85" s="40"/>
      <c r="Q85" s="41"/>
      <c r="R85" s="40"/>
      <c r="U85" s="41"/>
      <c r="V85" s="40"/>
      <c r="Y85" s="41"/>
      <c r="Z85" s="40"/>
      <c r="AC85" s="41"/>
      <c r="AD85" s="48"/>
    </row>
  </sheetData>
  <sheetProtection sheet="1" objects="1" scenarios="1"/>
  <mergeCells count="288">
    <mergeCell ref="B72:F72"/>
    <mergeCell ref="B73:F73"/>
    <mergeCell ref="B74:F74"/>
    <mergeCell ref="B75:F75"/>
    <mergeCell ref="B76:F76"/>
    <mergeCell ref="B77:F77"/>
    <mergeCell ref="B78:F81"/>
    <mergeCell ref="A68:A76"/>
    <mergeCell ref="B68:F68"/>
    <mergeCell ref="A43:E43"/>
    <mergeCell ref="A42:E42"/>
    <mergeCell ref="A41:E41"/>
    <mergeCell ref="A44:E46"/>
    <mergeCell ref="A47:AD47"/>
    <mergeCell ref="A48:E48"/>
    <mergeCell ref="A55:E55"/>
    <mergeCell ref="A54:E54"/>
    <mergeCell ref="A53:E53"/>
    <mergeCell ref="A52:E52"/>
    <mergeCell ref="A51:E51"/>
    <mergeCell ref="A50:E50"/>
    <mergeCell ref="A49:E49"/>
    <mergeCell ref="F43:I43"/>
    <mergeCell ref="K43:N43"/>
    <mergeCell ref="P43:S43"/>
    <mergeCell ref="U43:X43"/>
    <mergeCell ref="Z43:AC43"/>
    <mergeCell ref="N44:U46"/>
    <mergeCell ref="V44:W44"/>
    <mergeCell ref="X44:AD44"/>
    <mergeCell ref="V45:W45"/>
    <mergeCell ref="X45:AD45"/>
    <mergeCell ref="V46:W46"/>
    <mergeCell ref="A34:E34"/>
    <mergeCell ref="A33:AD33"/>
    <mergeCell ref="A35:E35"/>
    <mergeCell ref="A36:E36"/>
    <mergeCell ref="A37:E37"/>
    <mergeCell ref="A38:E38"/>
    <mergeCell ref="A39:E39"/>
    <mergeCell ref="A40:E40"/>
    <mergeCell ref="B27:F27"/>
    <mergeCell ref="A28:F28"/>
    <mergeCell ref="G27:AD27"/>
    <mergeCell ref="G28:AD28"/>
    <mergeCell ref="F34:AD34"/>
    <mergeCell ref="F35:AD35"/>
    <mergeCell ref="F36:AD36"/>
    <mergeCell ref="F37:AD37"/>
    <mergeCell ref="F38:AD38"/>
    <mergeCell ref="F39:M39"/>
    <mergeCell ref="N39:P39"/>
    <mergeCell ref="Q39:V39"/>
    <mergeCell ref="W39:Y39"/>
    <mergeCell ref="Z39:AD39"/>
    <mergeCell ref="F40:J40"/>
    <mergeCell ref="K40:O40"/>
    <mergeCell ref="B21:F21"/>
    <mergeCell ref="B22:F22"/>
    <mergeCell ref="B23:F26"/>
    <mergeCell ref="AA21:AD21"/>
    <mergeCell ref="A22:A27"/>
    <mergeCell ref="G22:AD22"/>
    <mergeCell ref="A2:AD2"/>
    <mergeCell ref="W3:Y3"/>
    <mergeCell ref="A4:AD4"/>
    <mergeCell ref="N5:O7"/>
    <mergeCell ref="R5:AD5"/>
    <mergeCell ref="R6:AD6"/>
    <mergeCell ref="R7:AD7"/>
    <mergeCell ref="B11:F11"/>
    <mergeCell ref="B12:F12"/>
    <mergeCell ref="A9:AD9"/>
    <mergeCell ref="G12:H12"/>
    <mergeCell ref="I12:L12"/>
    <mergeCell ref="M12:N12"/>
    <mergeCell ref="O12:R12"/>
    <mergeCell ref="S12:T12"/>
    <mergeCell ref="C13:F13"/>
    <mergeCell ref="C14:F14"/>
    <mergeCell ref="C15:F17"/>
    <mergeCell ref="G21:I21"/>
    <mergeCell ref="K21:M21"/>
    <mergeCell ref="O21:Q21"/>
    <mergeCell ref="S21:V21"/>
    <mergeCell ref="W21:Y21"/>
    <mergeCell ref="A11:A21"/>
    <mergeCell ref="G11:AD11"/>
    <mergeCell ref="K20:M20"/>
    <mergeCell ref="O20:Q20"/>
    <mergeCell ref="S20:U20"/>
    <mergeCell ref="W20:Y20"/>
    <mergeCell ref="AA20:AC20"/>
    <mergeCell ref="G19:I19"/>
    <mergeCell ref="K19:M19"/>
    <mergeCell ref="O19:Q19"/>
    <mergeCell ref="S19:U19"/>
    <mergeCell ref="W19:Y19"/>
    <mergeCell ref="AA19:AC19"/>
    <mergeCell ref="B13:B14"/>
    <mergeCell ref="G13:AD13"/>
    <mergeCell ref="G14:AD14"/>
    <mergeCell ref="X12:AC12"/>
    <mergeCell ref="C18:F18"/>
    <mergeCell ref="C19:F19"/>
    <mergeCell ref="B15:B20"/>
    <mergeCell ref="G15:AD15"/>
    <mergeCell ref="G16:J16"/>
    <mergeCell ref="K16:N16"/>
    <mergeCell ref="O16:R16"/>
    <mergeCell ref="G18:I18"/>
    <mergeCell ref="K18:M18"/>
    <mergeCell ref="O18:Q18"/>
    <mergeCell ref="S18:U18"/>
    <mergeCell ref="W18:Y18"/>
    <mergeCell ref="AA18:AC18"/>
    <mergeCell ref="S16:V16"/>
    <mergeCell ref="W16:AD16"/>
    <mergeCell ref="G17:J17"/>
    <mergeCell ref="K17:N17"/>
    <mergeCell ref="O17:R17"/>
    <mergeCell ref="S17:V17"/>
    <mergeCell ref="W17:Z17"/>
    <mergeCell ref="AA17:AD17"/>
    <mergeCell ref="G20:I20"/>
    <mergeCell ref="C20:F20"/>
    <mergeCell ref="P40:T40"/>
    <mergeCell ref="U40:Y40"/>
    <mergeCell ref="Z40:AD40"/>
    <mergeCell ref="P41:S41"/>
    <mergeCell ref="U41:X41"/>
    <mergeCell ref="Z41:AC41"/>
    <mergeCell ref="P42:S42"/>
    <mergeCell ref="U42:X42"/>
    <mergeCell ref="Z42:AC42"/>
    <mergeCell ref="X46:AD46"/>
    <mergeCell ref="I48:J48"/>
    <mergeCell ref="L48:M48"/>
    <mergeCell ref="O48:P48"/>
    <mergeCell ref="R48:S48"/>
    <mergeCell ref="U48:V48"/>
    <mergeCell ref="X48:Y48"/>
    <mergeCell ref="AA48:AD48"/>
    <mergeCell ref="F48:G48"/>
    <mergeCell ref="F44:G44"/>
    <mergeCell ref="H44:M44"/>
    <mergeCell ref="F45:G45"/>
    <mergeCell ref="H45:M45"/>
    <mergeCell ref="F46:G46"/>
    <mergeCell ref="H46:M46"/>
    <mergeCell ref="F49:H49"/>
    <mergeCell ref="I49:K49"/>
    <mergeCell ref="L49:N49"/>
    <mergeCell ref="O49:Q49"/>
    <mergeCell ref="R49:T49"/>
    <mergeCell ref="U49:W49"/>
    <mergeCell ref="X49:Z49"/>
    <mergeCell ref="AA49:AD49"/>
    <mergeCell ref="F50:H50"/>
    <mergeCell ref="I50:K50"/>
    <mergeCell ref="L50:N50"/>
    <mergeCell ref="O50:Q50"/>
    <mergeCell ref="R50:T50"/>
    <mergeCell ref="U50:W50"/>
    <mergeCell ref="X50:Z50"/>
    <mergeCell ref="AA50:AD50"/>
    <mergeCell ref="F51:H51"/>
    <mergeCell ref="I51:K51"/>
    <mergeCell ref="L51:N51"/>
    <mergeCell ref="O51:Q51"/>
    <mergeCell ref="R51:T51"/>
    <mergeCell ref="U51:W51"/>
    <mergeCell ref="X51:Z51"/>
    <mergeCell ref="AA51:AD51"/>
    <mergeCell ref="F52:H52"/>
    <mergeCell ref="I52:K52"/>
    <mergeCell ref="L52:N52"/>
    <mergeCell ref="O52:Q52"/>
    <mergeCell ref="R52:T52"/>
    <mergeCell ref="U52:W52"/>
    <mergeCell ref="X52:Z52"/>
    <mergeCell ref="AA52:AD52"/>
    <mergeCell ref="F53:H53"/>
    <mergeCell ref="I53:K53"/>
    <mergeCell ref="L53:N53"/>
    <mergeCell ref="O53:Q53"/>
    <mergeCell ref="R53:T53"/>
    <mergeCell ref="U53:W53"/>
    <mergeCell ref="X53:Z53"/>
    <mergeCell ref="AA53:AD53"/>
    <mergeCell ref="F54:AD54"/>
    <mergeCell ref="K71:N71"/>
    <mergeCell ref="O71:R71"/>
    <mergeCell ref="S71:V71"/>
    <mergeCell ref="W71:Z71"/>
    <mergeCell ref="AA71:AD71"/>
    <mergeCell ref="F55:AD55"/>
    <mergeCell ref="A59:AC59"/>
    <mergeCell ref="V60:X60"/>
    <mergeCell ref="A61:AC61"/>
    <mergeCell ref="M62:N64"/>
    <mergeCell ref="Q62:AC62"/>
    <mergeCell ref="Q63:AC63"/>
    <mergeCell ref="Q64:AC64"/>
    <mergeCell ref="A66:AC66"/>
    <mergeCell ref="B69:F71"/>
    <mergeCell ref="G76:I76"/>
    <mergeCell ref="K76:M76"/>
    <mergeCell ref="O76:Q76"/>
    <mergeCell ref="S76:V76"/>
    <mergeCell ref="W76:Y76"/>
    <mergeCell ref="AA76:AD76"/>
    <mergeCell ref="G79:J79"/>
    <mergeCell ref="G80:J80"/>
    <mergeCell ref="G81:J81"/>
    <mergeCell ref="K81:N81"/>
    <mergeCell ref="Y79:Y81"/>
    <mergeCell ref="AD79:AD81"/>
    <mergeCell ref="Z79:AC81"/>
    <mergeCell ref="U79:X81"/>
    <mergeCell ref="T79:T80"/>
    <mergeCell ref="P79:S80"/>
    <mergeCell ref="P81:T81"/>
    <mergeCell ref="K42:N42"/>
    <mergeCell ref="F42:I42"/>
    <mergeCell ref="K41:N41"/>
    <mergeCell ref="F41:I41"/>
    <mergeCell ref="G82:AD82"/>
    <mergeCell ref="G83:AD83"/>
    <mergeCell ref="A77:A81"/>
    <mergeCell ref="G77:AD77"/>
    <mergeCell ref="A83:F83"/>
    <mergeCell ref="A82:F82"/>
    <mergeCell ref="Z78:AD78"/>
    <mergeCell ref="U78:Y78"/>
    <mergeCell ref="P78:T78"/>
    <mergeCell ref="G78:O78"/>
    <mergeCell ref="K79:N79"/>
    <mergeCell ref="G74:I74"/>
    <mergeCell ref="K74:M74"/>
    <mergeCell ref="O74:Q74"/>
    <mergeCell ref="S74:U74"/>
    <mergeCell ref="W74:Y74"/>
    <mergeCell ref="AA74:AC74"/>
    <mergeCell ref="G75:I75"/>
    <mergeCell ref="K75:M75"/>
    <mergeCell ref="K80:N80"/>
    <mergeCell ref="Z23:AD23"/>
    <mergeCell ref="Z24:AC26"/>
    <mergeCell ref="U23:Y23"/>
    <mergeCell ref="Y24:Y26"/>
    <mergeCell ref="U24:X26"/>
    <mergeCell ref="P23:T23"/>
    <mergeCell ref="G23:O23"/>
    <mergeCell ref="K24:N24"/>
    <mergeCell ref="K25:N25"/>
    <mergeCell ref="K26:N26"/>
    <mergeCell ref="G24:J24"/>
    <mergeCell ref="G25:J25"/>
    <mergeCell ref="G26:J26"/>
    <mergeCell ref="AD24:AD26"/>
    <mergeCell ref="P24:S25"/>
    <mergeCell ref="T24:T25"/>
    <mergeCell ref="P26:T26"/>
    <mergeCell ref="O75:Q75"/>
    <mergeCell ref="S75:U75"/>
    <mergeCell ref="W75:Y75"/>
    <mergeCell ref="AA75:AD75"/>
    <mergeCell ref="G68:AD68"/>
    <mergeCell ref="G69:AD69"/>
    <mergeCell ref="G70:J70"/>
    <mergeCell ref="K70:N70"/>
    <mergeCell ref="O70:R70"/>
    <mergeCell ref="S70:V70"/>
    <mergeCell ref="W70:AD70"/>
    <mergeCell ref="G71:J71"/>
    <mergeCell ref="G72:I72"/>
    <mergeCell ref="K72:M72"/>
    <mergeCell ref="O72:Q72"/>
    <mergeCell ref="S72:U72"/>
    <mergeCell ref="W72:Y72"/>
    <mergeCell ref="AA72:AC72"/>
    <mergeCell ref="G73:I73"/>
    <mergeCell ref="K73:M73"/>
    <mergeCell ref="O73:Q73"/>
    <mergeCell ref="S73:U73"/>
    <mergeCell ref="W73:Y73"/>
    <mergeCell ref="AA73:AC73"/>
  </mergeCells>
  <phoneticPr fontId="1"/>
  <dataValidations count="2">
    <dataValidation type="list" allowBlank="1" showInputMessage="1" showErrorMessage="1" sqref="G12:H12 M12:N12 S12:T12" xr:uid="{00000000-0002-0000-0100-000000000000}">
      <formula1>"○"</formula1>
    </dataValidation>
    <dataValidation type="list" showInputMessage="1" showErrorMessage="1" sqref="V44:W46 F44:G46" xr:uid="{00000000-0002-0000-0100-000001000000}">
      <formula1>"○"</formula1>
    </dataValidation>
  </dataValidations>
  <printOptions horizontalCentered="1"/>
  <pageMargins left="0.78740157480314965" right="0.59055118110236227" top="0.78740157480314965" bottom="0.59055118110236227" header="0.39370078740157483" footer="0.3937007874015748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30"/>
  <sheetViews>
    <sheetView view="pageBreakPreview" zoomScale="85" zoomScaleNormal="85" zoomScaleSheetLayoutView="85" workbookViewId="0">
      <pane ySplit="2" topLeftCell="A18" activePane="bottomLeft" state="frozen"/>
      <selection pane="bottomLeft" activeCell="W24" sqref="W24:Z26"/>
    </sheetView>
  </sheetViews>
  <sheetFormatPr defaultRowHeight="13.5"/>
  <cols>
    <col min="1" max="2" width="4.625" style="34" customWidth="1"/>
    <col min="3" max="3" width="12.625" style="34" customWidth="1"/>
    <col min="4" max="6" width="3.625" style="34" customWidth="1"/>
    <col min="7" max="7" width="3.625" style="33" customWidth="1"/>
    <col min="8" max="10" width="3.625" style="34" customWidth="1"/>
    <col min="11" max="12" width="3.625" style="33" customWidth="1"/>
    <col min="13" max="14" width="3.625" style="34" customWidth="1"/>
    <col min="15" max="15" width="3.625" style="33" customWidth="1"/>
    <col min="16" max="18" width="3.625" style="34" customWidth="1"/>
    <col min="19" max="19" width="3.625" style="33" customWidth="1"/>
    <col min="20" max="22" width="3.625" style="34" customWidth="1"/>
    <col min="23" max="23" width="3.625" style="33" customWidth="1"/>
    <col min="24" max="24" width="5.25" style="34" bestFit="1" customWidth="1"/>
    <col min="25" max="25" width="3.625" style="34" customWidth="1"/>
    <col min="26" max="26" width="5.25" style="34" bestFit="1" customWidth="1"/>
    <col min="27" max="27" width="3.625" style="33" customWidth="1"/>
    <col min="28" max="28" width="3.625" style="34" customWidth="1"/>
    <col min="29" max="16384" width="9" style="34"/>
  </cols>
  <sheetData>
    <row r="1" spans="1:29" ht="20.100000000000001" customHeight="1">
      <c r="A1" s="34" t="s">
        <v>0</v>
      </c>
    </row>
    <row r="2" spans="1:29" ht="30" customHeight="1">
      <c r="A2" s="303" t="s">
        <v>35</v>
      </c>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C2" s="15" t="s">
        <v>128</v>
      </c>
    </row>
    <row r="3" spans="1:29" ht="30" customHeight="1">
      <c r="A3" s="42"/>
      <c r="B3" s="42"/>
      <c r="C3" s="42"/>
      <c r="D3" s="42"/>
      <c r="E3" s="42"/>
      <c r="F3" s="42"/>
      <c r="G3" s="42"/>
      <c r="H3" s="42"/>
      <c r="I3" s="42"/>
      <c r="J3" s="42"/>
      <c r="K3" s="42"/>
      <c r="L3" s="42"/>
      <c r="M3" s="42"/>
      <c r="N3" s="42"/>
      <c r="O3" s="42"/>
      <c r="P3" s="42"/>
      <c r="Q3" s="42"/>
      <c r="R3" s="42"/>
      <c r="S3" s="42"/>
      <c r="T3" s="307"/>
      <c r="U3" s="307"/>
      <c r="V3" s="307"/>
      <c r="W3" s="41" t="s">
        <v>112</v>
      </c>
      <c r="X3" s="35"/>
      <c r="Y3" s="41" t="s">
        <v>111</v>
      </c>
      <c r="Z3" s="35"/>
      <c r="AA3" s="41" t="s">
        <v>110</v>
      </c>
      <c r="AC3" s="15"/>
    </row>
    <row r="4" spans="1:29" ht="30" customHeight="1">
      <c r="A4" s="304" t="s">
        <v>29</v>
      </c>
      <c r="B4" s="304"/>
      <c r="C4" s="304"/>
      <c r="D4" s="304"/>
      <c r="E4" s="304"/>
      <c r="F4" s="304"/>
      <c r="G4" s="304"/>
      <c r="H4" s="304"/>
      <c r="I4" s="304"/>
      <c r="J4" s="304"/>
      <c r="K4" s="304"/>
      <c r="L4" s="304"/>
      <c r="M4" s="304"/>
      <c r="N4" s="304"/>
      <c r="O4" s="304"/>
      <c r="P4" s="304"/>
      <c r="Q4" s="304"/>
      <c r="R4" s="304"/>
      <c r="S4" s="304"/>
      <c r="T4" s="304"/>
      <c r="U4" s="304"/>
      <c r="V4" s="304"/>
      <c r="W4" s="304"/>
      <c r="X4" s="304"/>
      <c r="Y4" s="304"/>
      <c r="Z4" s="304"/>
      <c r="AA4" s="304"/>
    </row>
    <row r="5" spans="1:29" ht="50.1" customHeight="1">
      <c r="B5" s="33"/>
      <c r="C5" s="33"/>
      <c r="D5" s="33"/>
      <c r="E5" s="33"/>
      <c r="F5" s="33"/>
      <c r="H5" s="2"/>
      <c r="I5" s="2"/>
      <c r="K5" s="305" t="s">
        <v>34</v>
      </c>
      <c r="L5" s="305"/>
      <c r="M5" s="3" t="s">
        <v>4</v>
      </c>
      <c r="N5" s="3"/>
      <c r="O5" s="255" t="str">
        <f>IF(届出手順!E2="","",届出手順!E2)</f>
        <v/>
      </c>
      <c r="P5" s="255"/>
      <c r="Q5" s="255"/>
      <c r="R5" s="255"/>
      <c r="S5" s="255"/>
      <c r="T5" s="255"/>
      <c r="U5" s="255"/>
      <c r="V5" s="255"/>
      <c r="W5" s="255"/>
      <c r="X5" s="255"/>
      <c r="Y5" s="255"/>
      <c r="Z5" s="255"/>
      <c r="AA5" s="255"/>
    </row>
    <row r="6" spans="1:29" ht="50.1" customHeight="1">
      <c r="A6" s="33"/>
      <c r="B6" s="33"/>
      <c r="C6" s="33"/>
      <c r="D6" s="33"/>
      <c r="E6" s="33"/>
      <c r="F6" s="33"/>
      <c r="H6" s="3"/>
      <c r="I6" s="3"/>
      <c r="J6" s="2"/>
      <c r="K6" s="305"/>
      <c r="L6" s="305"/>
      <c r="M6" s="3" t="s">
        <v>5</v>
      </c>
      <c r="N6" s="3"/>
      <c r="O6" s="255" t="str">
        <f>IF(届出手順!E3="","",届出手順!E3)</f>
        <v/>
      </c>
      <c r="P6" s="255"/>
      <c r="Q6" s="255"/>
      <c r="R6" s="255"/>
      <c r="S6" s="255"/>
      <c r="T6" s="255"/>
      <c r="U6" s="255"/>
      <c r="V6" s="255"/>
      <c r="W6" s="255"/>
      <c r="X6" s="255"/>
      <c r="Y6" s="255"/>
      <c r="Z6" s="255"/>
      <c r="AA6" s="255"/>
    </row>
    <row r="7" spans="1:29" ht="30" customHeight="1">
      <c r="H7" s="3"/>
      <c r="I7" s="3"/>
      <c r="J7" s="2"/>
      <c r="K7" s="305"/>
      <c r="L7" s="305"/>
      <c r="M7" s="34" t="s">
        <v>30</v>
      </c>
      <c r="O7" s="256" t="str">
        <f>IF(届出手順!E4="","",届出手順!E4)</f>
        <v/>
      </c>
      <c r="P7" s="256"/>
      <c r="Q7" s="256"/>
      <c r="R7" s="256"/>
      <c r="S7" s="256"/>
      <c r="T7" s="256"/>
      <c r="U7" s="256"/>
      <c r="V7" s="256"/>
      <c r="W7" s="256"/>
      <c r="X7" s="256"/>
      <c r="Y7" s="256"/>
      <c r="Z7" s="256"/>
      <c r="AA7" s="256"/>
    </row>
    <row r="8" spans="1:29" ht="9.9499999999999993" customHeight="1"/>
    <row r="9" spans="1:29" ht="30" customHeight="1">
      <c r="A9" s="304" t="s">
        <v>31</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row>
    <row r="10" spans="1:29" ht="5.0999999999999996" customHeight="1"/>
    <row r="11" spans="1:29" ht="39.950000000000003" customHeight="1">
      <c r="A11" s="312" t="s">
        <v>1</v>
      </c>
      <c r="B11" s="311" t="s">
        <v>27</v>
      </c>
      <c r="C11" s="311"/>
      <c r="D11" s="281" t="str">
        <f>IF(届出手順!E5="","",届出手順!E5)</f>
        <v/>
      </c>
      <c r="E11" s="281"/>
      <c r="F11" s="281"/>
      <c r="G11" s="281"/>
      <c r="H11" s="281"/>
      <c r="I11" s="281"/>
      <c r="J11" s="281"/>
      <c r="K11" s="281"/>
      <c r="L11" s="281"/>
      <c r="M11" s="281"/>
      <c r="N11" s="281"/>
      <c r="O11" s="281"/>
      <c r="P11" s="281"/>
      <c r="Q11" s="281"/>
      <c r="R11" s="281"/>
      <c r="S11" s="281"/>
      <c r="T11" s="281"/>
      <c r="U11" s="281"/>
      <c r="V11" s="281"/>
      <c r="W11" s="281"/>
      <c r="X11" s="281"/>
      <c r="Y11" s="281"/>
      <c r="Z11" s="281"/>
      <c r="AA11" s="281"/>
    </row>
    <row r="12" spans="1:29" ht="39.950000000000003" customHeight="1">
      <c r="A12" s="312"/>
      <c r="B12" s="321" t="s">
        <v>2</v>
      </c>
      <c r="C12" s="321"/>
      <c r="D12" s="309"/>
      <c r="E12" s="310"/>
      <c r="F12" s="308" t="s">
        <v>107</v>
      </c>
      <c r="G12" s="308"/>
      <c r="H12" s="308"/>
      <c r="I12" s="308"/>
      <c r="J12" s="309"/>
      <c r="K12" s="310"/>
      <c r="L12" s="308" t="s">
        <v>106</v>
      </c>
      <c r="M12" s="308"/>
      <c r="N12" s="308"/>
      <c r="O12" s="308"/>
      <c r="P12" s="309"/>
      <c r="Q12" s="310"/>
      <c r="R12" s="50" t="s">
        <v>109</v>
      </c>
      <c r="S12" s="50"/>
      <c r="T12" s="50"/>
      <c r="U12" s="306"/>
      <c r="V12" s="306"/>
      <c r="W12" s="306"/>
      <c r="X12" s="306"/>
      <c r="Y12" s="306"/>
      <c r="Z12" s="306"/>
      <c r="AA12" s="45" t="s">
        <v>108</v>
      </c>
    </row>
    <row r="13" spans="1:29" ht="50.1" customHeight="1">
      <c r="A13" s="312"/>
      <c r="B13" s="313" t="s">
        <v>3</v>
      </c>
      <c r="C13" s="28" t="s">
        <v>4</v>
      </c>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row>
    <row r="14" spans="1:29" ht="60" customHeight="1">
      <c r="A14" s="312"/>
      <c r="B14" s="312"/>
      <c r="C14" s="28" t="s">
        <v>5</v>
      </c>
      <c r="D14" s="301"/>
      <c r="E14" s="302"/>
      <c r="F14" s="302"/>
      <c r="G14" s="302"/>
      <c r="H14" s="302"/>
      <c r="I14" s="302"/>
      <c r="J14" s="302"/>
      <c r="K14" s="302"/>
      <c r="L14" s="302"/>
      <c r="M14" s="302"/>
      <c r="N14" s="302"/>
      <c r="O14" s="302"/>
      <c r="P14" s="302"/>
      <c r="Q14" s="302"/>
      <c r="R14" s="302"/>
      <c r="S14" s="302"/>
      <c r="T14" s="302"/>
      <c r="U14" s="302"/>
      <c r="V14" s="302"/>
      <c r="W14" s="302"/>
      <c r="X14" s="302"/>
      <c r="Y14" s="302"/>
      <c r="Z14" s="302"/>
      <c r="AA14" s="302"/>
    </row>
    <row r="15" spans="1:29" ht="24.95" customHeight="1">
      <c r="A15" s="312"/>
      <c r="B15" s="312" t="s">
        <v>6</v>
      </c>
      <c r="C15" s="300" t="s">
        <v>7</v>
      </c>
      <c r="D15" s="300" t="s">
        <v>17</v>
      </c>
      <c r="E15" s="300"/>
      <c r="F15" s="300"/>
      <c r="G15" s="300"/>
      <c r="H15" s="300"/>
      <c r="I15" s="300"/>
      <c r="J15" s="300"/>
      <c r="K15" s="300"/>
      <c r="L15" s="300"/>
      <c r="M15" s="300"/>
      <c r="N15" s="300"/>
      <c r="O15" s="300"/>
      <c r="P15" s="300"/>
      <c r="Q15" s="300"/>
      <c r="R15" s="300"/>
      <c r="S15" s="300"/>
      <c r="T15" s="300"/>
      <c r="U15" s="300"/>
      <c r="V15" s="300"/>
      <c r="W15" s="300"/>
      <c r="X15" s="300"/>
      <c r="Y15" s="300"/>
      <c r="Z15" s="300"/>
      <c r="AA15" s="300"/>
    </row>
    <row r="16" spans="1:29" ht="40.5" customHeight="1">
      <c r="A16" s="312"/>
      <c r="B16" s="312"/>
      <c r="C16" s="300"/>
      <c r="D16" s="297" t="s">
        <v>19</v>
      </c>
      <c r="E16" s="297"/>
      <c r="F16" s="297"/>
      <c r="G16" s="297"/>
      <c r="H16" s="297" t="s">
        <v>20</v>
      </c>
      <c r="I16" s="297"/>
      <c r="J16" s="297"/>
      <c r="K16" s="297"/>
      <c r="L16" s="316" t="s">
        <v>21</v>
      </c>
      <c r="M16" s="323"/>
      <c r="N16" s="323"/>
      <c r="O16" s="317"/>
      <c r="P16" s="297" t="s">
        <v>22</v>
      </c>
      <c r="Q16" s="297"/>
      <c r="R16" s="297"/>
      <c r="S16" s="297"/>
      <c r="T16" s="300" t="s">
        <v>23</v>
      </c>
      <c r="U16" s="300"/>
      <c r="V16" s="300"/>
      <c r="W16" s="300"/>
      <c r="X16" s="300"/>
      <c r="Y16" s="300"/>
      <c r="Z16" s="300"/>
      <c r="AA16" s="300"/>
    </row>
    <row r="17" spans="1:34" ht="35.1" customHeight="1">
      <c r="A17" s="312"/>
      <c r="B17" s="312"/>
      <c r="C17" s="300"/>
      <c r="D17" s="300" t="s">
        <v>18</v>
      </c>
      <c r="E17" s="300"/>
      <c r="F17" s="300"/>
      <c r="G17" s="300"/>
      <c r="H17" s="300" t="s">
        <v>18</v>
      </c>
      <c r="I17" s="300"/>
      <c r="J17" s="300"/>
      <c r="K17" s="300"/>
      <c r="L17" s="324" t="s">
        <v>18</v>
      </c>
      <c r="M17" s="325"/>
      <c r="N17" s="325"/>
      <c r="O17" s="326"/>
      <c r="P17" s="300" t="s">
        <v>18</v>
      </c>
      <c r="Q17" s="300"/>
      <c r="R17" s="300"/>
      <c r="S17" s="300"/>
      <c r="T17" s="300" t="s">
        <v>18</v>
      </c>
      <c r="U17" s="300"/>
      <c r="V17" s="300"/>
      <c r="W17" s="300"/>
      <c r="X17" s="297" t="s">
        <v>24</v>
      </c>
      <c r="Y17" s="297"/>
      <c r="Z17" s="297"/>
      <c r="AA17" s="297"/>
    </row>
    <row r="18" spans="1:34" ht="45" customHeight="1">
      <c r="A18" s="312"/>
      <c r="B18" s="312"/>
      <c r="C18" s="29" t="s">
        <v>8</v>
      </c>
      <c r="D18" s="209">
        <f>届出手順!E9</f>
        <v>0</v>
      </c>
      <c r="E18" s="210"/>
      <c r="F18" s="210"/>
      <c r="G18" s="6" t="s">
        <v>25</v>
      </c>
      <c r="H18" s="209">
        <f>届出手順!G9</f>
        <v>0</v>
      </c>
      <c r="I18" s="210"/>
      <c r="J18" s="210"/>
      <c r="K18" s="6" t="s">
        <v>25</v>
      </c>
      <c r="L18" s="209">
        <f>届出手順!I9</f>
        <v>0</v>
      </c>
      <c r="M18" s="210"/>
      <c r="N18" s="210"/>
      <c r="O18" s="6" t="s">
        <v>25</v>
      </c>
      <c r="P18" s="209">
        <f>届出手順!K9</f>
        <v>0</v>
      </c>
      <c r="Q18" s="210"/>
      <c r="R18" s="210"/>
      <c r="S18" s="6" t="s">
        <v>25</v>
      </c>
      <c r="T18" s="209">
        <f>IF(D18&amp;H18&amp;L18&amp;P18="","",D18+H18+L18+P18)</f>
        <v>0</v>
      </c>
      <c r="U18" s="210"/>
      <c r="V18" s="210"/>
      <c r="W18" s="6" t="s">
        <v>25</v>
      </c>
      <c r="X18" s="277">
        <f>届出手順!M9</f>
        <v>0</v>
      </c>
      <c r="Y18" s="282"/>
      <c r="Z18" s="282"/>
      <c r="AA18" s="6" t="s">
        <v>32</v>
      </c>
      <c r="AC18" s="21" t="str">
        <f>IF(X18&lt;500,"","←面積が500㎡を超えているため、駐車場法の技術基準に適合させる必要があります｡")</f>
        <v/>
      </c>
      <c r="AD18" s="5"/>
      <c r="AE18" s="5"/>
      <c r="AF18" s="5"/>
      <c r="AG18" s="5"/>
    </row>
    <row r="19" spans="1:34" ht="45" customHeight="1">
      <c r="A19" s="312"/>
      <c r="B19" s="312"/>
      <c r="C19" s="29" t="s">
        <v>9</v>
      </c>
      <c r="D19" s="209">
        <f>届出手順!E10</f>
        <v>0</v>
      </c>
      <c r="E19" s="210"/>
      <c r="F19" s="210"/>
      <c r="G19" s="6" t="s">
        <v>25</v>
      </c>
      <c r="H19" s="209">
        <f>届出手順!G10</f>
        <v>0</v>
      </c>
      <c r="I19" s="210"/>
      <c r="J19" s="210"/>
      <c r="K19" s="6" t="s">
        <v>25</v>
      </c>
      <c r="L19" s="209">
        <f>届出手順!I10</f>
        <v>0</v>
      </c>
      <c r="M19" s="210"/>
      <c r="N19" s="210"/>
      <c r="O19" s="6" t="s">
        <v>25</v>
      </c>
      <c r="P19" s="209">
        <f>届出手順!K10</f>
        <v>0</v>
      </c>
      <c r="Q19" s="210"/>
      <c r="R19" s="210"/>
      <c r="S19" s="6" t="s">
        <v>25</v>
      </c>
      <c r="T19" s="209">
        <f>IF(D19&amp;H19&amp;L19&amp;P19="","",D19+H19+L19+P19)</f>
        <v>0</v>
      </c>
      <c r="U19" s="210"/>
      <c r="V19" s="210"/>
      <c r="W19" s="6" t="s">
        <v>25</v>
      </c>
      <c r="X19" s="277">
        <f>届出手順!M10</f>
        <v>0</v>
      </c>
      <c r="Y19" s="282"/>
      <c r="Z19" s="282"/>
      <c r="AA19" s="6" t="s">
        <v>26</v>
      </c>
      <c r="AC19" s="21" t="str">
        <f>IF(X19&lt;500,"","←面積が500㎡を超えているため、駐車場法の技術基準に適合させる必要があります")</f>
        <v/>
      </c>
      <c r="AD19" s="5"/>
      <c r="AE19" s="5"/>
      <c r="AF19" s="5"/>
      <c r="AG19" s="5"/>
    </row>
    <row r="20" spans="1:34" ht="45" customHeight="1">
      <c r="A20" s="312"/>
      <c r="B20" s="312"/>
      <c r="C20" s="28" t="s">
        <v>10</v>
      </c>
      <c r="D20" s="209" t="str">
        <f>IF(D11="","",D18+D19)</f>
        <v/>
      </c>
      <c r="E20" s="210"/>
      <c r="F20" s="210"/>
      <c r="G20" s="6" t="s">
        <v>25</v>
      </c>
      <c r="H20" s="209" t="str">
        <f>IF(D11="","",H18+H19)</f>
        <v/>
      </c>
      <c r="I20" s="210"/>
      <c r="J20" s="210"/>
      <c r="K20" s="6" t="s">
        <v>25</v>
      </c>
      <c r="L20" s="209" t="str">
        <f>IF(D11="","",L18+L19)</f>
        <v/>
      </c>
      <c r="M20" s="210"/>
      <c r="N20" s="210"/>
      <c r="O20" s="6" t="s">
        <v>25</v>
      </c>
      <c r="P20" s="209" t="str">
        <f>IF(D11="","",P18+P19)</f>
        <v/>
      </c>
      <c r="Q20" s="210"/>
      <c r="R20" s="210"/>
      <c r="S20" s="6" t="s">
        <v>25</v>
      </c>
      <c r="T20" s="209" t="str">
        <f>IF(D20&amp;H20&amp;L20&amp;P20="","",D20+H20+L20+P20)</f>
        <v/>
      </c>
      <c r="U20" s="210"/>
      <c r="V20" s="210"/>
      <c r="W20" s="6" t="s">
        <v>25</v>
      </c>
      <c r="X20" s="277">
        <f>SUM(X18:Z19)</f>
        <v>0</v>
      </c>
      <c r="Y20" s="282"/>
      <c r="Z20" s="282"/>
      <c r="AA20" s="6" t="s">
        <v>26</v>
      </c>
      <c r="AC20" s="4"/>
    </row>
    <row r="21" spans="1:34" ht="45" customHeight="1">
      <c r="A21" s="312"/>
      <c r="B21" s="314" t="s">
        <v>11</v>
      </c>
      <c r="C21" s="315"/>
      <c r="D21" s="209"/>
      <c r="E21" s="210"/>
      <c r="F21" s="210"/>
      <c r="G21" s="6" t="s">
        <v>25</v>
      </c>
      <c r="H21" s="209"/>
      <c r="I21" s="210"/>
      <c r="J21" s="210"/>
      <c r="K21" s="6" t="s">
        <v>25</v>
      </c>
      <c r="L21" s="209"/>
      <c r="M21" s="210"/>
      <c r="N21" s="210"/>
      <c r="O21" s="6" t="s">
        <v>25</v>
      </c>
      <c r="P21" s="322"/>
      <c r="Q21" s="322"/>
      <c r="R21" s="322"/>
      <c r="S21" s="322"/>
      <c r="T21" s="209" t="str">
        <f>IF(D21&amp;H21&amp;L21="","",D21+H21+L21)</f>
        <v/>
      </c>
      <c r="U21" s="210"/>
      <c r="V21" s="210"/>
      <c r="W21" s="6" t="s">
        <v>25</v>
      </c>
      <c r="X21" s="322"/>
      <c r="Y21" s="322"/>
      <c r="Z21" s="322"/>
      <c r="AA21" s="322"/>
      <c r="AC21" s="18"/>
      <c r="AD21" s="18"/>
      <c r="AE21" s="18"/>
      <c r="AF21" s="18"/>
      <c r="AG21" s="18"/>
      <c r="AH21" s="18"/>
    </row>
    <row r="22" spans="1:34" ht="39.950000000000003" customHeight="1">
      <c r="A22" s="312" t="s">
        <v>14</v>
      </c>
      <c r="B22" s="300" t="s">
        <v>12</v>
      </c>
      <c r="C22" s="300"/>
      <c r="D22" s="284" t="str">
        <f>IF(届出手順!E6="","",届出手順!E6)</f>
        <v/>
      </c>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C22" s="4"/>
    </row>
    <row r="23" spans="1:34" ht="45" customHeight="1">
      <c r="A23" s="312"/>
      <c r="B23" s="300" t="s">
        <v>13</v>
      </c>
      <c r="C23" s="300"/>
      <c r="D23" s="297" t="s">
        <v>33</v>
      </c>
      <c r="E23" s="297"/>
      <c r="F23" s="297"/>
      <c r="G23" s="297"/>
      <c r="H23" s="297"/>
      <c r="I23" s="297"/>
      <c r="J23" s="297"/>
      <c r="K23" s="297"/>
      <c r="L23" s="297"/>
      <c r="M23" s="297" t="s">
        <v>213</v>
      </c>
      <c r="N23" s="297"/>
      <c r="O23" s="297"/>
      <c r="P23" s="297"/>
      <c r="Q23" s="297"/>
      <c r="R23" s="297" t="s">
        <v>210</v>
      </c>
      <c r="S23" s="297"/>
      <c r="T23" s="297"/>
      <c r="U23" s="297"/>
      <c r="V23" s="297"/>
      <c r="W23" s="297" t="s">
        <v>215</v>
      </c>
      <c r="X23" s="297"/>
      <c r="Y23" s="297"/>
      <c r="Z23" s="297"/>
      <c r="AA23" s="297"/>
      <c r="AC23" s="18"/>
      <c r="AD23" s="18"/>
      <c r="AE23" s="18"/>
      <c r="AF23" s="18"/>
      <c r="AG23" s="18"/>
    </row>
    <row r="24" spans="1:34" ht="45" customHeight="1">
      <c r="A24" s="312"/>
      <c r="B24" s="300"/>
      <c r="C24" s="300"/>
      <c r="D24" s="204" t="s">
        <v>214</v>
      </c>
      <c r="E24" s="204"/>
      <c r="F24" s="204"/>
      <c r="G24" s="204"/>
      <c r="H24" s="415">
        <f>届出手順!E12</f>
        <v>0</v>
      </c>
      <c r="I24" s="416"/>
      <c r="J24" s="416"/>
      <c r="K24" s="416"/>
      <c r="L24" s="30" t="s">
        <v>211</v>
      </c>
      <c r="M24" s="222">
        <f>届出手順!H12</f>
        <v>0</v>
      </c>
      <c r="N24" s="223"/>
      <c r="O24" s="223"/>
      <c r="P24" s="223"/>
      <c r="Q24" s="234" t="s">
        <v>212</v>
      </c>
      <c r="R24" s="222">
        <f>届出手順!K12</f>
        <v>0</v>
      </c>
      <c r="S24" s="223"/>
      <c r="T24" s="223"/>
      <c r="U24" s="223"/>
      <c r="V24" s="219" t="s">
        <v>212</v>
      </c>
      <c r="W24" s="213">
        <f>印刷ページ!Z24</f>
        <v>0</v>
      </c>
      <c r="X24" s="214"/>
      <c r="Y24" s="214"/>
      <c r="Z24" s="214"/>
      <c r="AA24" s="231" t="s">
        <v>26</v>
      </c>
      <c r="AC24" s="18"/>
      <c r="AD24" s="18"/>
      <c r="AE24" s="18"/>
      <c r="AF24" s="18"/>
      <c r="AG24" s="18"/>
    </row>
    <row r="25" spans="1:34" ht="45" customHeight="1">
      <c r="A25" s="312"/>
      <c r="B25" s="300"/>
      <c r="C25" s="300"/>
      <c r="D25" s="204" t="s">
        <v>207</v>
      </c>
      <c r="E25" s="204"/>
      <c r="F25" s="204"/>
      <c r="G25" s="204"/>
      <c r="H25" s="415">
        <f>届出手順!E14</f>
        <v>0</v>
      </c>
      <c r="I25" s="416"/>
      <c r="J25" s="416"/>
      <c r="K25" s="416"/>
      <c r="L25" s="30" t="s">
        <v>211</v>
      </c>
      <c r="M25" s="224"/>
      <c r="N25" s="225"/>
      <c r="O25" s="225"/>
      <c r="P25" s="225"/>
      <c r="Q25" s="235"/>
      <c r="R25" s="224"/>
      <c r="S25" s="225"/>
      <c r="T25" s="225"/>
      <c r="U25" s="225"/>
      <c r="V25" s="220"/>
      <c r="W25" s="215"/>
      <c r="X25" s="216"/>
      <c r="Y25" s="216"/>
      <c r="Z25" s="216"/>
      <c r="AA25" s="232"/>
      <c r="AC25" s="18"/>
      <c r="AD25" s="18"/>
      <c r="AE25" s="18"/>
      <c r="AF25" s="18"/>
      <c r="AG25" s="18"/>
    </row>
    <row r="26" spans="1:34" ht="39.950000000000003" customHeight="1">
      <c r="A26" s="312"/>
      <c r="B26" s="300"/>
      <c r="C26" s="300"/>
      <c r="D26" s="230" t="s">
        <v>208</v>
      </c>
      <c r="E26" s="230"/>
      <c r="F26" s="230"/>
      <c r="G26" s="230"/>
      <c r="H26" s="298">
        <f>届出手順!E16</f>
        <v>0</v>
      </c>
      <c r="I26" s="299"/>
      <c r="J26" s="299"/>
      <c r="K26" s="299"/>
      <c r="L26" s="51" t="s">
        <v>211</v>
      </c>
      <c r="M26" s="236" t="str">
        <f>IF(届出手順!H13="","",届出手順!H13)</f>
        <v/>
      </c>
      <c r="N26" s="237"/>
      <c r="O26" s="237"/>
      <c r="P26" s="237"/>
      <c r="Q26" s="238"/>
      <c r="R26" s="226"/>
      <c r="S26" s="227"/>
      <c r="T26" s="227"/>
      <c r="U26" s="227"/>
      <c r="V26" s="221"/>
      <c r="W26" s="217"/>
      <c r="X26" s="218"/>
      <c r="Y26" s="218"/>
      <c r="Z26" s="218"/>
      <c r="AA26" s="233"/>
      <c r="AC26" s="21" t="str">
        <f>IF(R24='様式第２ 駐車施設調書'!$W$21,"","←「様式第２ 駐車施設調書」の面積と整合していません")</f>
        <v>←「様式第２ 駐車施設調書」の面積と整合していません</v>
      </c>
      <c r="AD26" s="21" t="str">
        <f>IF(W24='様式第２ 駐車施設調書'!$V$12,"","←「様式第２ 駐車施設調書」の面積と整合していません")</f>
        <v>←「様式第２ 駐車施設調書」の面積と整合していません</v>
      </c>
    </row>
    <row r="27" spans="1:34" ht="69.95" customHeight="1">
      <c r="A27" s="312"/>
      <c r="B27" s="316" t="s">
        <v>16</v>
      </c>
      <c r="C27" s="317"/>
      <c r="D27" s="318"/>
      <c r="E27" s="306"/>
      <c r="F27" s="306"/>
      <c r="G27" s="306"/>
      <c r="H27" s="306"/>
      <c r="I27" s="306"/>
      <c r="J27" s="306"/>
      <c r="K27" s="306"/>
      <c r="L27" s="306"/>
      <c r="M27" s="306"/>
      <c r="N27" s="306"/>
      <c r="O27" s="306"/>
      <c r="P27" s="306"/>
      <c r="Q27" s="306"/>
      <c r="R27" s="306"/>
      <c r="S27" s="306"/>
      <c r="T27" s="306"/>
      <c r="U27" s="306"/>
      <c r="V27" s="306"/>
      <c r="W27" s="306"/>
      <c r="X27" s="306"/>
      <c r="Y27" s="306"/>
      <c r="Z27" s="306"/>
      <c r="AA27" s="319"/>
    </row>
    <row r="28" spans="1:34" ht="30" customHeight="1">
      <c r="A28" s="300" t="s">
        <v>15</v>
      </c>
      <c r="B28" s="300"/>
      <c r="C28" s="300"/>
      <c r="D28" s="320" t="s">
        <v>73</v>
      </c>
      <c r="E28" s="320"/>
      <c r="F28" s="320"/>
      <c r="G28" s="320"/>
      <c r="H28" s="320"/>
      <c r="I28" s="320"/>
      <c r="J28" s="320"/>
      <c r="K28" s="320"/>
      <c r="L28" s="320"/>
      <c r="M28" s="320"/>
      <c r="N28" s="320"/>
      <c r="O28" s="320"/>
      <c r="P28" s="320"/>
      <c r="Q28" s="320"/>
      <c r="R28" s="320"/>
      <c r="S28" s="320"/>
      <c r="T28" s="320"/>
      <c r="U28" s="320"/>
      <c r="V28" s="320"/>
      <c r="W28" s="320"/>
      <c r="X28" s="320"/>
      <c r="Y28" s="320"/>
      <c r="Z28" s="320"/>
      <c r="AA28" s="320"/>
    </row>
    <row r="29" spans="1:34" ht="20.100000000000001" customHeight="1">
      <c r="A29" s="34" t="s">
        <v>132</v>
      </c>
      <c r="G29" s="34"/>
      <c r="K29" s="34"/>
      <c r="L29" s="34"/>
      <c r="O29" s="34"/>
      <c r="S29" s="34"/>
      <c r="W29" s="34"/>
      <c r="AA29" s="34"/>
    </row>
    <row r="30" spans="1:34" ht="20.100000000000001" customHeight="1">
      <c r="A30" s="34" t="s">
        <v>105</v>
      </c>
      <c r="G30" s="34"/>
      <c r="K30" s="34"/>
      <c r="L30" s="34"/>
      <c r="O30" s="34"/>
      <c r="S30" s="34"/>
      <c r="W30" s="34"/>
      <c r="AA30" s="34"/>
    </row>
  </sheetData>
  <sheetProtection sheet="1" objects="1" scenarios="1"/>
  <mergeCells count="85">
    <mergeCell ref="A22:A27"/>
    <mergeCell ref="T16:AA16"/>
    <mergeCell ref="D15:AA15"/>
    <mergeCell ref="T17:W17"/>
    <mergeCell ref="X17:AA17"/>
    <mergeCell ref="H16:K16"/>
    <mergeCell ref="P16:S16"/>
    <mergeCell ref="D22:AA22"/>
    <mergeCell ref="P21:S21"/>
    <mergeCell ref="X21:AA21"/>
    <mergeCell ref="D18:F18"/>
    <mergeCell ref="D19:F19"/>
    <mergeCell ref="H17:K17"/>
    <mergeCell ref="H21:J21"/>
    <mergeCell ref="L16:O16"/>
    <mergeCell ref="L17:O17"/>
    <mergeCell ref="A28:C28"/>
    <mergeCell ref="B11:C11"/>
    <mergeCell ref="A11:A21"/>
    <mergeCell ref="D16:G16"/>
    <mergeCell ref="D17:G17"/>
    <mergeCell ref="B13:B14"/>
    <mergeCell ref="C15:C17"/>
    <mergeCell ref="B15:B20"/>
    <mergeCell ref="B21:C21"/>
    <mergeCell ref="B22:C22"/>
    <mergeCell ref="B23:C26"/>
    <mergeCell ref="B27:C27"/>
    <mergeCell ref="D21:F21"/>
    <mergeCell ref="D27:AA27"/>
    <mergeCell ref="D28:AA28"/>
    <mergeCell ref="B12:C12"/>
    <mergeCell ref="A2:AA2"/>
    <mergeCell ref="A9:AA9"/>
    <mergeCell ref="D11:AA11"/>
    <mergeCell ref="D13:AA13"/>
    <mergeCell ref="K5:L7"/>
    <mergeCell ref="A4:AA4"/>
    <mergeCell ref="U12:Z12"/>
    <mergeCell ref="T3:V3"/>
    <mergeCell ref="F12:I12"/>
    <mergeCell ref="D12:E12"/>
    <mergeCell ref="J12:K12"/>
    <mergeCell ref="L12:O12"/>
    <mergeCell ref="P12:Q12"/>
    <mergeCell ref="D14:AA14"/>
    <mergeCell ref="O5:AA5"/>
    <mergeCell ref="O6:AA6"/>
    <mergeCell ref="O7:AA7"/>
    <mergeCell ref="D20:F20"/>
    <mergeCell ref="L20:N20"/>
    <mergeCell ref="X19:Z19"/>
    <mergeCell ref="X20:Z20"/>
    <mergeCell ref="P19:R19"/>
    <mergeCell ref="P20:R20"/>
    <mergeCell ref="H19:J19"/>
    <mergeCell ref="H20:J20"/>
    <mergeCell ref="T19:V19"/>
    <mergeCell ref="T20:V20"/>
    <mergeCell ref="L19:N19"/>
    <mergeCell ref="H18:J18"/>
    <mergeCell ref="X18:Z18"/>
    <mergeCell ref="L18:N18"/>
    <mergeCell ref="P18:R18"/>
    <mergeCell ref="T18:V18"/>
    <mergeCell ref="P17:S17"/>
    <mergeCell ref="AA24:AA26"/>
    <mergeCell ref="W23:AA23"/>
    <mergeCell ref="W24:Z26"/>
    <mergeCell ref="R23:V23"/>
    <mergeCell ref="V24:V26"/>
    <mergeCell ref="R24:U26"/>
    <mergeCell ref="D24:G24"/>
    <mergeCell ref="D25:G25"/>
    <mergeCell ref="D26:G26"/>
    <mergeCell ref="T21:V21"/>
    <mergeCell ref="L21:N21"/>
    <mergeCell ref="Q24:Q25"/>
    <mergeCell ref="M23:Q23"/>
    <mergeCell ref="M24:P25"/>
    <mergeCell ref="M26:Q26"/>
    <mergeCell ref="D23:L23"/>
    <mergeCell ref="H24:K24"/>
    <mergeCell ref="H25:K25"/>
    <mergeCell ref="H26:K26"/>
  </mergeCells>
  <phoneticPr fontId="1"/>
  <dataValidations count="1">
    <dataValidation type="list" allowBlank="1" showInputMessage="1" showErrorMessage="1" sqref="D12:E12 J12:K12 P12:Q12" xr:uid="{00000000-0002-0000-0200-000000000000}">
      <formula1>"○"</formula1>
    </dataValidation>
  </dataValidations>
  <printOptions horizontalCentered="1"/>
  <pageMargins left="0.78740157480314965" right="0.59055118110236227" top="0.78740157480314965" bottom="0.59055118110236227" header="0.39370078740157483" footer="0.39370078740157483"/>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5"/>
  <sheetViews>
    <sheetView view="pageBreakPreview" zoomScale="85" zoomScaleNormal="85" zoomScaleSheetLayoutView="85" workbookViewId="0">
      <pane ySplit="2" topLeftCell="A18" activePane="bottomLeft" state="frozen"/>
      <selection pane="bottomLeft" activeCell="B21" sqref="B21:Z21"/>
    </sheetView>
  </sheetViews>
  <sheetFormatPr defaultRowHeight="13.5"/>
  <cols>
    <col min="1" max="1" width="19.625" style="34" customWidth="1"/>
    <col min="2" max="26" width="3.625" style="34" customWidth="1"/>
    <col min="27" max="27" width="3.5" style="34" customWidth="1"/>
    <col min="28" max="16384" width="9" style="34"/>
  </cols>
  <sheetData>
    <row r="1" spans="1:28" ht="24.95" customHeight="1">
      <c r="A1" s="34" t="s">
        <v>36</v>
      </c>
    </row>
    <row r="2" spans="1:28" ht="30" customHeight="1">
      <c r="A2" s="331" t="s">
        <v>47</v>
      </c>
      <c r="B2" s="321"/>
      <c r="C2" s="321"/>
      <c r="D2" s="321"/>
      <c r="E2" s="321"/>
      <c r="F2" s="321"/>
      <c r="G2" s="321"/>
      <c r="H2" s="321"/>
      <c r="I2" s="321"/>
      <c r="J2" s="321"/>
      <c r="K2" s="321"/>
      <c r="L2" s="321"/>
      <c r="M2" s="321"/>
      <c r="N2" s="321"/>
      <c r="O2" s="321"/>
      <c r="P2" s="321"/>
      <c r="Q2" s="321"/>
      <c r="R2" s="321"/>
      <c r="S2" s="321"/>
      <c r="T2" s="321"/>
      <c r="U2" s="321"/>
      <c r="V2" s="321"/>
      <c r="W2" s="321"/>
      <c r="X2" s="321"/>
      <c r="Y2" s="321"/>
      <c r="Z2" s="332"/>
      <c r="AB2" s="15" t="s">
        <v>128</v>
      </c>
    </row>
    <row r="3" spans="1:28" ht="35.1" customHeight="1">
      <c r="A3" s="28" t="s">
        <v>37</v>
      </c>
      <c r="B3" s="284" t="str">
        <f>IF(届出手順!E2="","",届出手順!E2&amp;"　　　"&amp;届出手順!E3)</f>
        <v/>
      </c>
      <c r="C3" s="284"/>
      <c r="D3" s="284"/>
      <c r="E3" s="284"/>
      <c r="F3" s="284"/>
      <c r="G3" s="284"/>
      <c r="H3" s="284"/>
      <c r="I3" s="284"/>
      <c r="J3" s="284"/>
      <c r="K3" s="284"/>
      <c r="L3" s="284"/>
      <c r="M3" s="284"/>
      <c r="N3" s="284"/>
      <c r="O3" s="284"/>
      <c r="P3" s="284"/>
      <c r="Q3" s="284"/>
      <c r="R3" s="284"/>
      <c r="S3" s="284"/>
      <c r="T3" s="284"/>
      <c r="U3" s="284"/>
      <c r="V3" s="284"/>
      <c r="W3" s="284"/>
      <c r="X3" s="284"/>
      <c r="Y3" s="284"/>
      <c r="Z3" s="284"/>
    </row>
    <row r="4" spans="1:28" ht="35.1" customHeight="1">
      <c r="A4" s="28" t="s">
        <v>38</v>
      </c>
      <c r="B4" s="281" t="str">
        <f>IF(届出手順!E6="","",届出手順!E6)</f>
        <v/>
      </c>
      <c r="C4" s="281"/>
      <c r="D4" s="281"/>
      <c r="E4" s="281"/>
      <c r="F4" s="281"/>
      <c r="G4" s="281"/>
      <c r="H4" s="281"/>
      <c r="I4" s="281"/>
      <c r="J4" s="281"/>
      <c r="K4" s="281"/>
      <c r="L4" s="281"/>
      <c r="M4" s="281"/>
      <c r="N4" s="281"/>
      <c r="O4" s="281"/>
      <c r="P4" s="281"/>
      <c r="Q4" s="281"/>
      <c r="R4" s="281"/>
      <c r="S4" s="281"/>
      <c r="T4" s="281"/>
      <c r="U4" s="281"/>
      <c r="V4" s="281"/>
      <c r="W4" s="281"/>
      <c r="X4" s="281"/>
      <c r="Y4" s="281"/>
      <c r="Z4" s="281"/>
    </row>
    <row r="5" spans="1:28" ht="35.1" customHeight="1">
      <c r="A5" s="28" t="s">
        <v>39</v>
      </c>
      <c r="B5" s="281" t="str">
        <f>IF(届出手順!E5="","",届出手順!E5)</f>
        <v/>
      </c>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28" ht="35.1" customHeight="1">
      <c r="A6" s="28" t="s">
        <v>40</v>
      </c>
      <c r="B6" s="301"/>
      <c r="C6" s="301"/>
      <c r="D6" s="301"/>
      <c r="E6" s="301"/>
      <c r="F6" s="301"/>
      <c r="G6" s="301"/>
      <c r="H6" s="301"/>
      <c r="I6" s="301"/>
      <c r="J6" s="301"/>
      <c r="K6" s="301"/>
      <c r="L6" s="301"/>
      <c r="M6" s="301"/>
      <c r="N6" s="301"/>
      <c r="O6" s="301"/>
      <c r="P6" s="301"/>
      <c r="Q6" s="301"/>
      <c r="R6" s="301"/>
      <c r="S6" s="301"/>
      <c r="T6" s="301"/>
      <c r="U6" s="301"/>
      <c r="V6" s="301"/>
      <c r="W6" s="301"/>
      <c r="X6" s="301"/>
      <c r="Y6" s="301"/>
      <c r="Z6" s="301"/>
    </row>
    <row r="7" spans="1:28" ht="35.1" customHeight="1">
      <c r="A7" s="28" t="s">
        <v>41</v>
      </c>
      <c r="B7" s="301"/>
      <c r="C7" s="301"/>
      <c r="D7" s="301"/>
      <c r="E7" s="301"/>
      <c r="F7" s="301"/>
      <c r="G7" s="301"/>
      <c r="H7" s="301"/>
      <c r="I7" s="301"/>
      <c r="J7" s="301"/>
      <c r="K7" s="301"/>
      <c r="L7" s="301"/>
      <c r="M7" s="301"/>
      <c r="N7" s="301"/>
      <c r="O7" s="301"/>
      <c r="P7" s="301"/>
      <c r="Q7" s="301"/>
      <c r="R7" s="301"/>
      <c r="S7" s="301"/>
      <c r="T7" s="301"/>
      <c r="U7" s="301"/>
      <c r="V7" s="301"/>
      <c r="W7" s="301"/>
      <c r="X7" s="301"/>
      <c r="Y7" s="301"/>
      <c r="Z7" s="301"/>
    </row>
    <row r="8" spans="1:28" ht="35.1" customHeight="1">
      <c r="A8" s="28" t="s">
        <v>42</v>
      </c>
      <c r="B8" s="333"/>
      <c r="C8" s="333"/>
      <c r="D8" s="333"/>
      <c r="E8" s="333"/>
      <c r="F8" s="333"/>
      <c r="G8" s="333"/>
      <c r="H8" s="333"/>
      <c r="I8" s="333"/>
      <c r="J8" s="300" t="s">
        <v>61</v>
      </c>
      <c r="K8" s="300"/>
      <c r="L8" s="300"/>
      <c r="M8" s="333"/>
      <c r="N8" s="333"/>
      <c r="O8" s="333"/>
      <c r="P8" s="333"/>
      <c r="Q8" s="333"/>
      <c r="R8" s="333"/>
      <c r="S8" s="300" t="s">
        <v>62</v>
      </c>
      <c r="T8" s="300"/>
      <c r="U8" s="300"/>
      <c r="V8" s="333"/>
      <c r="W8" s="333"/>
      <c r="X8" s="333"/>
      <c r="Y8" s="333"/>
      <c r="Z8" s="333"/>
    </row>
    <row r="9" spans="1:28" ht="39.950000000000003" customHeight="1">
      <c r="A9" s="7"/>
      <c r="B9" s="300" t="s">
        <v>56</v>
      </c>
      <c r="C9" s="300"/>
      <c r="D9" s="300"/>
      <c r="E9" s="300"/>
      <c r="F9" s="300"/>
      <c r="G9" s="300" t="s">
        <v>60</v>
      </c>
      <c r="H9" s="300"/>
      <c r="I9" s="300"/>
      <c r="J9" s="300"/>
      <c r="K9" s="300"/>
      <c r="L9" s="300" t="s">
        <v>57</v>
      </c>
      <c r="M9" s="300"/>
      <c r="N9" s="300"/>
      <c r="O9" s="300"/>
      <c r="P9" s="300"/>
      <c r="Q9" s="297" t="s">
        <v>59</v>
      </c>
      <c r="R9" s="300"/>
      <c r="S9" s="300"/>
      <c r="T9" s="300"/>
      <c r="U9" s="300"/>
      <c r="V9" s="300" t="s">
        <v>23</v>
      </c>
      <c r="W9" s="300"/>
      <c r="X9" s="300"/>
      <c r="Y9" s="300"/>
      <c r="Z9" s="300"/>
    </row>
    <row r="10" spans="1:28" ht="39.950000000000003" customHeight="1">
      <c r="A10" s="28" t="s">
        <v>43</v>
      </c>
      <c r="B10" s="327"/>
      <c r="C10" s="327"/>
      <c r="D10" s="327"/>
      <c r="E10" s="328"/>
      <c r="F10" s="1" t="s">
        <v>58</v>
      </c>
      <c r="G10" s="327"/>
      <c r="H10" s="327"/>
      <c r="I10" s="327"/>
      <c r="J10" s="328"/>
      <c r="K10" s="1" t="s">
        <v>58</v>
      </c>
      <c r="L10" s="327"/>
      <c r="M10" s="327"/>
      <c r="N10" s="327"/>
      <c r="O10" s="328"/>
      <c r="P10" s="1" t="s">
        <v>58</v>
      </c>
      <c r="Q10" s="327"/>
      <c r="R10" s="327"/>
      <c r="S10" s="327"/>
      <c r="T10" s="328"/>
      <c r="U10" s="1" t="s">
        <v>58</v>
      </c>
      <c r="V10" s="276" t="str">
        <f>IF(B10&amp;G10&amp;L10&amp;Q10="","",B10+G10+L10+Q10)</f>
        <v/>
      </c>
      <c r="W10" s="276"/>
      <c r="X10" s="276"/>
      <c r="Y10" s="277"/>
      <c r="Z10" s="1" t="s">
        <v>58</v>
      </c>
    </row>
    <row r="11" spans="1:28" ht="39.950000000000003" customHeight="1">
      <c r="A11" s="28" t="s">
        <v>44</v>
      </c>
      <c r="B11" s="327"/>
      <c r="C11" s="327"/>
      <c r="D11" s="327"/>
      <c r="E11" s="328"/>
      <c r="F11" s="1" t="s">
        <v>58</v>
      </c>
      <c r="G11" s="327"/>
      <c r="H11" s="327"/>
      <c r="I11" s="327"/>
      <c r="J11" s="328"/>
      <c r="K11" s="1" t="s">
        <v>58</v>
      </c>
      <c r="L11" s="327"/>
      <c r="M11" s="327"/>
      <c r="N11" s="327"/>
      <c r="O11" s="328"/>
      <c r="P11" s="1" t="s">
        <v>58</v>
      </c>
      <c r="Q11" s="327"/>
      <c r="R11" s="327"/>
      <c r="S11" s="327"/>
      <c r="T11" s="328"/>
      <c r="U11" s="1" t="s">
        <v>58</v>
      </c>
      <c r="V11" s="276" t="str">
        <f>IF(B11&amp;G11&amp;L11&amp;Q11="","",B11+G11+L11+Q11)</f>
        <v/>
      </c>
      <c r="W11" s="276"/>
      <c r="X11" s="276"/>
      <c r="Y11" s="277"/>
      <c r="Z11" s="1" t="s">
        <v>58</v>
      </c>
    </row>
    <row r="12" spans="1:28" ht="39.950000000000003" customHeight="1">
      <c r="A12" s="28" t="s">
        <v>45</v>
      </c>
      <c r="B12" s="327"/>
      <c r="C12" s="327"/>
      <c r="D12" s="327"/>
      <c r="E12" s="328"/>
      <c r="F12" s="1" t="s">
        <v>58</v>
      </c>
      <c r="G12" s="327"/>
      <c r="H12" s="327"/>
      <c r="I12" s="327"/>
      <c r="J12" s="328"/>
      <c r="K12" s="1" t="s">
        <v>58</v>
      </c>
      <c r="L12" s="327"/>
      <c r="M12" s="327"/>
      <c r="N12" s="327"/>
      <c r="O12" s="328"/>
      <c r="P12" s="1" t="s">
        <v>58</v>
      </c>
      <c r="Q12" s="327"/>
      <c r="R12" s="327"/>
      <c r="S12" s="327"/>
      <c r="T12" s="328"/>
      <c r="U12" s="1" t="s">
        <v>58</v>
      </c>
      <c r="V12" s="276" t="str">
        <f>IF(B12&amp;G12&amp;L12&amp;Q12="","",B12+G12+L12+Q12)</f>
        <v/>
      </c>
      <c r="W12" s="276"/>
      <c r="X12" s="276"/>
      <c r="Y12" s="277"/>
      <c r="Z12" s="1" t="s">
        <v>58</v>
      </c>
      <c r="AB12" s="15" t="s">
        <v>134</v>
      </c>
    </row>
    <row r="13" spans="1:28" ht="23.1" customHeight="1">
      <c r="A13" s="300" t="s">
        <v>46</v>
      </c>
      <c r="B13" s="309"/>
      <c r="C13" s="310"/>
      <c r="D13" s="271" t="s">
        <v>218</v>
      </c>
      <c r="E13" s="271"/>
      <c r="F13" s="271"/>
      <c r="G13" s="271"/>
      <c r="H13" s="271"/>
      <c r="I13" s="272"/>
      <c r="J13" s="297" t="s">
        <v>64</v>
      </c>
      <c r="K13" s="297"/>
      <c r="L13" s="297"/>
      <c r="M13" s="297"/>
      <c r="N13" s="297"/>
      <c r="O13" s="297"/>
      <c r="P13" s="297"/>
      <c r="Q13" s="297"/>
      <c r="R13" s="309"/>
      <c r="S13" s="310"/>
      <c r="T13" s="308" t="s">
        <v>102</v>
      </c>
      <c r="U13" s="308"/>
      <c r="V13" s="308"/>
      <c r="W13" s="308"/>
      <c r="X13" s="308"/>
      <c r="Y13" s="308"/>
      <c r="Z13" s="337"/>
    </row>
    <row r="14" spans="1:28" ht="23.1" customHeight="1">
      <c r="A14" s="300"/>
      <c r="B14" s="309"/>
      <c r="C14" s="310"/>
      <c r="D14" s="271" t="s">
        <v>219</v>
      </c>
      <c r="E14" s="271"/>
      <c r="F14" s="271"/>
      <c r="G14" s="271"/>
      <c r="H14" s="271"/>
      <c r="I14" s="272"/>
      <c r="J14" s="297"/>
      <c r="K14" s="297"/>
      <c r="L14" s="297"/>
      <c r="M14" s="297"/>
      <c r="N14" s="297"/>
      <c r="O14" s="297"/>
      <c r="P14" s="297"/>
      <c r="Q14" s="297"/>
      <c r="R14" s="309"/>
      <c r="S14" s="310"/>
      <c r="T14" s="308" t="s">
        <v>103</v>
      </c>
      <c r="U14" s="308"/>
      <c r="V14" s="308"/>
      <c r="W14" s="308"/>
      <c r="X14" s="308"/>
      <c r="Y14" s="308"/>
      <c r="Z14" s="337"/>
    </row>
    <row r="15" spans="1:28" ht="23.1" customHeight="1">
      <c r="A15" s="300"/>
      <c r="B15" s="309"/>
      <c r="C15" s="310"/>
      <c r="D15" s="271" t="s">
        <v>217</v>
      </c>
      <c r="E15" s="271"/>
      <c r="F15" s="271"/>
      <c r="G15" s="271"/>
      <c r="H15" s="271"/>
      <c r="I15" s="272"/>
      <c r="J15" s="297"/>
      <c r="K15" s="297"/>
      <c r="L15" s="297"/>
      <c r="M15" s="297"/>
      <c r="N15" s="297"/>
      <c r="O15" s="297"/>
      <c r="P15" s="297"/>
      <c r="Q15" s="297"/>
      <c r="R15" s="309"/>
      <c r="S15" s="310"/>
      <c r="T15" s="308" t="s">
        <v>104</v>
      </c>
      <c r="U15" s="308"/>
      <c r="V15" s="308"/>
      <c r="W15" s="308"/>
      <c r="X15" s="308"/>
      <c r="Y15" s="308"/>
      <c r="Z15" s="337"/>
    </row>
    <row r="16" spans="1:28" ht="30" customHeight="1">
      <c r="A16" s="300" t="s">
        <v>48</v>
      </c>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row>
    <row r="17" spans="1:28" ht="39.950000000000003" customHeight="1">
      <c r="A17" s="7"/>
      <c r="B17" s="329"/>
      <c r="C17" s="330"/>
      <c r="D17" s="36" t="s">
        <v>55</v>
      </c>
      <c r="E17" s="329"/>
      <c r="F17" s="330"/>
      <c r="G17" s="36" t="s">
        <v>55</v>
      </c>
      <c r="H17" s="329"/>
      <c r="I17" s="330"/>
      <c r="J17" s="36" t="s">
        <v>55</v>
      </c>
      <c r="K17" s="329"/>
      <c r="L17" s="330"/>
      <c r="M17" s="36" t="s">
        <v>55</v>
      </c>
      <c r="N17" s="329"/>
      <c r="O17" s="330"/>
      <c r="P17" s="36" t="s">
        <v>55</v>
      </c>
      <c r="Q17" s="329"/>
      <c r="R17" s="330"/>
      <c r="S17" s="36" t="s">
        <v>55</v>
      </c>
      <c r="T17" s="329"/>
      <c r="U17" s="330"/>
      <c r="V17" s="36" t="s">
        <v>55</v>
      </c>
      <c r="W17" s="300" t="s">
        <v>23</v>
      </c>
      <c r="X17" s="300"/>
      <c r="Y17" s="300"/>
      <c r="Z17" s="300"/>
    </row>
    <row r="18" spans="1:28" ht="39.950000000000003" customHeight="1">
      <c r="A18" s="29" t="s">
        <v>49</v>
      </c>
      <c r="B18" s="327"/>
      <c r="C18" s="327"/>
      <c r="D18" s="327"/>
      <c r="E18" s="327"/>
      <c r="F18" s="327"/>
      <c r="G18" s="327"/>
      <c r="H18" s="327"/>
      <c r="I18" s="327"/>
      <c r="J18" s="327"/>
      <c r="K18" s="327"/>
      <c r="L18" s="327"/>
      <c r="M18" s="327"/>
      <c r="N18" s="327"/>
      <c r="O18" s="327"/>
      <c r="P18" s="327"/>
      <c r="Q18" s="327"/>
      <c r="R18" s="327"/>
      <c r="S18" s="327"/>
      <c r="T18" s="327"/>
      <c r="U18" s="327"/>
      <c r="V18" s="327"/>
      <c r="W18" s="276" t="str">
        <f>IF(B18&amp;E18&amp;H18&amp;K18&amp;N18&amp;Q18&amp;T18="","",B18+E18+H18+K18+N18+Q18+T18)</f>
        <v/>
      </c>
      <c r="X18" s="276"/>
      <c r="Y18" s="276"/>
      <c r="Z18" s="276"/>
    </row>
    <row r="19" spans="1:28" ht="39.950000000000003" customHeight="1">
      <c r="A19" s="29" t="s">
        <v>50</v>
      </c>
      <c r="B19" s="327"/>
      <c r="C19" s="327"/>
      <c r="D19" s="327"/>
      <c r="E19" s="327"/>
      <c r="F19" s="327"/>
      <c r="G19" s="327"/>
      <c r="H19" s="327"/>
      <c r="I19" s="327"/>
      <c r="J19" s="327"/>
      <c r="K19" s="327"/>
      <c r="L19" s="327"/>
      <c r="M19" s="327"/>
      <c r="N19" s="327"/>
      <c r="O19" s="327"/>
      <c r="P19" s="327"/>
      <c r="Q19" s="327"/>
      <c r="R19" s="327"/>
      <c r="S19" s="327"/>
      <c r="T19" s="327"/>
      <c r="U19" s="327"/>
      <c r="V19" s="327"/>
      <c r="W19" s="276" t="str">
        <f t="shared" ref="W19:W20" si="0">IF(B19&amp;E19&amp;H19&amp;K19&amp;N19&amp;Q19&amp;T19="","",B19+E19+H19+K19+N19+Q19+T19)</f>
        <v/>
      </c>
      <c r="X19" s="276"/>
      <c r="Y19" s="276"/>
      <c r="Z19" s="276"/>
    </row>
    <row r="20" spans="1:28" ht="39.950000000000003" customHeight="1">
      <c r="A20" s="29" t="s">
        <v>51</v>
      </c>
      <c r="B20" s="327"/>
      <c r="C20" s="327"/>
      <c r="D20" s="327"/>
      <c r="E20" s="327"/>
      <c r="F20" s="327"/>
      <c r="G20" s="327"/>
      <c r="H20" s="327"/>
      <c r="I20" s="327"/>
      <c r="J20" s="327"/>
      <c r="K20" s="327"/>
      <c r="L20" s="327"/>
      <c r="M20" s="327"/>
      <c r="N20" s="327"/>
      <c r="O20" s="327"/>
      <c r="P20" s="327"/>
      <c r="Q20" s="327"/>
      <c r="R20" s="327"/>
      <c r="S20" s="327"/>
      <c r="T20" s="327"/>
      <c r="U20" s="327"/>
      <c r="V20" s="327"/>
      <c r="W20" s="276" t="str">
        <f t="shared" si="0"/>
        <v/>
      </c>
      <c r="X20" s="276"/>
      <c r="Y20" s="276"/>
      <c r="Z20" s="276"/>
    </row>
    <row r="21" spans="1:28" ht="39.950000000000003" customHeight="1">
      <c r="A21" s="29" t="s">
        <v>52</v>
      </c>
      <c r="B21" s="276" t="str">
        <f>IF(B18&amp;B19&amp;B20="","",SUM(B18:D20))</f>
        <v/>
      </c>
      <c r="C21" s="276"/>
      <c r="D21" s="276"/>
      <c r="E21" s="276" t="str">
        <f t="shared" ref="E21" si="1">IF(E18&amp;E19&amp;E20="","",SUM(E18:G20))</f>
        <v/>
      </c>
      <c r="F21" s="276"/>
      <c r="G21" s="276"/>
      <c r="H21" s="276" t="str">
        <f t="shared" ref="H21" si="2">IF(H18&amp;H19&amp;H20="","",SUM(H18:J20))</f>
        <v/>
      </c>
      <c r="I21" s="276"/>
      <c r="J21" s="276"/>
      <c r="K21" s="276" t="str">
        <f t="shared" ref="K21" si="3">IF(K18&amp;K19&amp;K20="","",SUM(K18:M20))</f>
        <v/>
      </c>
      <c r="L21" s="276"/>
      <c r="M21" s="276"/>
      <c r="N21" s="276" t="str">
        <f t="shared" ref="N21" si="4">IF(N18&amp;N19&amp;N20="","",SUM(N18:P20))</f>
        <v/>
      </c>
      <c r="O21" s="276"/>
      <c r="P21" s="276"/>
      <c r="Q21" s="276" t="str">
        <f t="shared" ref="Q21" si="5">IF(Q18&amp;Q19&amp;Q20="","",SUM(Q18:S20))</f>
        <v/>
      </c>
      <c r="R21" s="276"/>
      <c r="S21" s="276"/>
      <c r="T21" s="276" t="str">
        <f t="shared" ref="T21" si="6">IF(T18&amp;T19&amp;T20="","",SUM(T18:V20))</f>
        <v/>
      </c>
      <c r="U21" s="276"/>
      <c r="V21" s="276"/>
      <c r="W21" s="276" t="str">
        <f>IF(W18&amp;W19&amp;W20="","",SUM(W18:Z20))</f>
        <v/>
      </c>
      <c r="X21" s="276"/>
      <c r="Y21" s="276"/>
      <c r="Z21" s="276"/>
      <c r="AB21" s="15" t="s">
        <v>135</v>
      </c>
    </row>
    <row r="22" spans="1:28" ht="39.950000000000003" customHeight="1">
      <c r="A22" s="29" t="s">
        <v>53</v>
      </c>
      <c r="B22" s="334"/>
      <c r="C22" s="334"/>
      <c r="D22" s="334"/>
      <c r="E22" s="334"/>
      <c r="F22" s="334"/>
      <c r="G22" s="334"/>
      <c r="H22" s="334"/>
      <c r="I22" s="334"/>
      <c r="J22" s="334"/>
      <c r="K22" s="334"/>
      <c r="L22" s="334"/>
      <c r="M22" s="334"/>
      <c r="N22" s="334"/>
      <c r="O22" s="334"/>
      <c r="P22" s="334"/>
      <c r="Q22" s="334"/>
      <c r="R22" s="334"/>
      <c r="S22" s="334"/>
      <c r="T22" s="334"/>
      <c r="U22" s="334"/>
      <c r="V22" s="334"/>
      <c r="W22" s="209" t="str">
        <f t="shared" ref="W22" si="7">IF(B22&amp;E22&amp;H22&amp;K22&amp;N22&amp;Q22&amp;T22="","",B22+E22+H22+K22+N22+Q22+T22)</f>
        <v/>
      </c>
      <c r="X22" s="210"/>
      <c r="Y22" s="210"/>
      <c r="Z22" s="336"/>
      <c r="AB22" s="15" t="s">
        <v>136</v>
      </c>
    </row>
    <row r="23" spans="1:28" ht="35.1" customHeight="1">
      <c r="A23" s="29" t="s">
        <v>54</v>
      </c>
      <c r="B23" s="335"/>
      <c r="C23" s="335"/>
      <c r="D23" s="335"/>
      <c r="E23" s="335"/>
      <c r="F23" s="335"/>
      <c r="G23" s="335"/>
      <c r="H23" s="335"/>
      <c r="I23" s="335"/>
      <c r="J23" s="335"/>
      <c r="K23" s="335"/>
      <c r="L23" s="335"/>
      <c r="M23" s="335"/>
      <c r="N23" s="335"/>
      <c r="O23" s="335"/>
      <c r="P23" s="335"/>
      <c r="Q23" s="335"/>
      <c r="R23" s="335"/>
      <c r="S23" s="335"/>
      <c r="T23" s="335"/>
      <c r="U23" s="335"/>
      <c r="V23" s="335"/>
      <c r="W23" s="335"/>
      <c r="X23" s="335"/>
      <c r="Y23" s="335"/>
      <c r="Z23" s="335"/>
    </row>
    <row r="24" spans="1:28" ht="180" customHeight="1">
      <c r="A24" s="29" t="s">
        <v>63</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row>
    <row r="25" spans="1:28" ht="20.100000000000001" customHeight="1">
      <c r="A25" s="34" t="s">
        <v>133</v>
      </c>
    </row>
  </sheetData>
  <sheetProtection sheet="1" objects="1" scenarios="1"/>
  <mergeCells count="96">
    <mergeCell ref="A16:Z16"/>
    <mergeCell ref="A13:A15"/>
    <mergeCell ref="J13:Q15"/>
    <mergeCell ref="R13:S13"/>
    <mergeCell ref="R14:S14"/>
    <mergeCell ref="R15:S15"/>
    <mergeCell ref="T13:Z13"/>
    <mergeCell ref="T14:Z14"/>
    <mergeCell ref="T15:Z15"/>
    <mergeCell ref="B13:C13"/>
    <mergeCell ref="B14:C14"/>
    <mergeCell ref="B15:C15"/>
    <mergeCell ref="D13:I13"/>
    <mergeCell ref="D14:I14"/>
    <mergeCell ref="D15:I15"/>
    <mergeCell ref="T18:V18"/>
    <mergeCell ref="T19:V19"/>
    <mergeCell ref="T20:V20"/>
    <mergeCell ref="T21:V21"/>
    <mergeCell ref="T22:V22"/>
    <mergeCell ref="W18:Z18"/>
    <mergeCell ref="W19:Z19"/>
    <mergeCell ref="W20:Z20"/>
    <mergeCell ref="W21:Z21"/>
    <mergeCell ref="W22:Z22"/>
    <mergeCell ref="Q18:S18"/>
    <mergeCell ref="Q19:S19"/>
    <mergeCell ref="Q20:S20"/>
    <mergeCell ref="Q21:S21"/>
    <mergeCell ref="Q22:S22"/>
    <mergeCell ref="B23:Z23"/>
    <mergeCell ref="B24:Z24"/>
    <mergeCell ref="H20:J20"/>
    <mergeCell ref="H21:J21"/>
    <mergeCell ref="H22:J22"/>
    <mergeCell ref="K20:M20"/>
    <mergeCell ref="K21:M21"/>
    <mergeCell ref="K22:M22"/>
    <mergeCell ref="N20:P20"/>
    <mergeCell ref="N21:P21"/>
    <mergeCell ref="N22:P22"/>
    <mergeCell ref="E20:G20"/>
    <mergeCell ref="E21:G21"/>
    <mergeCell ref="E22:G22"/>
    <mergeCell ref="B20:D20"/>
    <mergeCell ref="B21:D21"/>
    <mergeCell ref="B22:D22"/>
    <mergeCell ref="B19:D19"/>
    <mergeCell ref="B18:D18"/>
    <mergeCell ref="H18:J18"/>
    <mergeCell ref="H19:J19"/>
    <mergeCell ref="N18:P18"/>
    <mergeCell ref="E18:G18"/>
    <mergeCell ref="E19:G19"/>
    <mergeCell ref="K18:M18"/>
    <mergeCell ref="K19:M19"/>
    <mergeCell ref="N19:P19"/>
    <mergeCell ref="B7:Z7"/>
    <mergeCell ref="B12:E12"/>
    <mergeCell ref="G10:J10"/>
    <mergeCell ref="G11:J11"/>
    <mergeCell ref="G12:J12"/>
    <mergeCell ref="L10:O10"/>
    <mergeCell ref="L11:O11"/>
    <mergeCell ref="J8:L8"/>
    <mergeCell ref="S8:U8"/>
    <mergeCell ref="B8:I8"/>
    <mergeCell ref="M8:R8"/>
    <mergeCell ref="V8:Z8"/>
    <mergeCell ref="Q9:U9"/>
    <mergeCell ref="V9:Z9"/>
    <mergeCell ref="Q12:T12"/>
    <mergeCell ref="V10:Y10"/>
    <mergeCell ref="A2:Z2"/>
    <mergeCell ref="B3:Z3"/>
    <mergeCell ref="B4:Z4"/>
    <mergeCell ref="B5:Z5"/>
    <mergeCell ref="B6:Z6"/>
    <mergeCell ref="W17:Z17"/>
    <mergeCell ref="B17:C17"/>
    <mergeCell ref="E17:F17"/>
    <mergeCell ref="H17:I17"/>
    <mergeCell ref="K17:L17"/>
    <mergeCell ref="N17:O17"/>
    <mergeCell ref="Q17:R17"/>
    <mergeCell ref="T17:U17"/>
    <mergeCell ref="G9:K9"/>
    <mergeCell ref="L9:P9"/>
    <mergeCell ref="V11:Y11"/>
    <mergeCell ref="V12:Y12"/>
    <mergeCell ref="B9:F9"/>
    <mergeCell ref="B10:E10"/>
    <mergeCell ref="B11:E11"/>
    <mergeCell ref="Q10:T10"/>
    <mergeCell ref="Q11:T11"/>
    <mergeCell ref="L12:O12"/>
  </mergeCells>
  <phoneticPr fontId="1"/>
  <dataValidations count="1">
    <dataValidation type="list" showInputMessage="1" showErrorMessage="1" sqref="R13:S15 B13:C15" xr:uid="{00000000-0002-0000-0300-000000000000}">
      <formula1>"○"</formula1>
    </dataValidation>
  </dataValidations>
  <printOptions horizontalCentered="1"/>
  <pageMargins left="0.78740157480314965" right="0.59055118110236227" top="0.70866141732283472" bottom="0.47244094488188981" header="0.39370078740157483" footer="0.3937007874015748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I28"/>
  <sheetViews>
    <sheetView view="pageBreakPreview" zoomScale="85" zoomScaleNormal="85" zoomScaleSheetLayoutView="85" workbookViewId="0">
      <pane ySplit="2" topLeftCell="A18" activePane="bottomLeft" state="frozen"/>
      <selection pane="bottomLeft" activeCell="AB26" sqref="AB26"/>
    </sheetView>
  </sheetViews>
  <sheetFormatPr defaultRowHeight="13.5"/>
  <cols>
    <col min="1" max="1" width="5.625" style="34" customWidth="1"/>
    <col min="2" max="2" width="14.625" style="34" customWidth="1"/>
    <col min="3" max="5" width="3.625" style="34" customWidth="1"/>
    <col min="6" max="6" width="3.625" style="33" customWidth="1"/>
    <col min="7" max="9" width="3.625" style="34" customWidth="1"/>
    <col min="10" max="11" width="3.625" style="33" customWidth="1"/>
    <col min="12" max="13" width="3.625" style="34" customWidth="1"/>
    <col min="14" max="14" width="3.625" style="33" customWidth="1"/>
    <col min="15" max="17" width="3.625" style="34" customWidth="1"/>
    <col min="18" max="18" width="3.625" style="33" customWidth="1"/>
    <col min="19" max="21" width="3.625" style="34" customWidth="1"/>
    <col min="22" max="22" width="3.625" style="33" customWidth="1"/>
    <col min="23" max="23" width="5.25" style="34" bestFit="1" customWidth="1"/>
    <col min="24" max="24" width="3.625" style="34" customWidth="1"/>
    <col min="25" max="25" width="5.25" style="34" bestFit="1" customWidth="1"/>
    <col min="26" max="26" width="3.625" style="33" customWidth="1"/>
    <col min="27" max="27" width="3.625" style="19" customWidth="1"/>
    <col min="28" max="35" width="9" style="19"/>
    <col min="36" max="16384" width="9" style="34"/>
  </cols>
  <sheetData>
    <row r="1" spans="1:32" ht="20.100000000000001" customHeight="1">
      <c r="A1" s="34" t="s">
        <v>65</v>
      </c>
    </row>
    <row r="2" spans="1:32" ht="30" customHeight="1">
      <c r="A2" s="303" t="s">
        <v>66</v>
      </c>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B2" s="20" t="s">
        <v>128</v>
      </c>
    </row>
    <row r="3" spans="1:32" ht="30" customHeight="1">
      <c r="F3" s="34"/>
      <c r="J3" s="34"/>
      <c r="K3" s="34"/>
      <c r="N3" s="34"/>
      <c r="R3" s="34"/>
      <c r="S3" s="307"/>
      <c r="T3" s="307"/>
      <c r="U3" s="307"/>
      <c r="V3" s="41" t="s">
        <v>112</v>
      </c>
      <c r="W3" s="35"/>
      <c r="X3" s="41" t="s">
        <v>111</v>
      </c>
      <c r="Y3" s="35"/>
      <c r="Z3" s="41" t="s">
        <v>110</v>
      </c>
    </row>
    <row r="4" spans="1:32" ht="30" customHeight="1">
      <c r="A4" s="304" t="s">
        <v>29</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5" spans="1:32" ht="50.1" customHeight="1">
      <c r="B5" s="33"/>
      <c r="C5" s="33"/>
      <c r="D5" s="33"/>
      <c r="E5" s="33"/>
      <c r="G5" s="2"/>
      <c r="H5" s="2"/>
      <c r="J5" s="305" t="s">
        <v>34</v>
      </c>
      <c r="K5" s="305"/>
      <c r="L5" s="3" t="s">
        <v>4</v>
      </c>
      <c r="M5" s="3"/>
      <c r="N5" s="255" t="str">
        <f>IF(届出手順!E2="","",届出手順!E2)</f>
        <v/>
      </c>
      <c r="O5" s="255"/>
      <c r="P5" s="255"/>
      <c r="Q5" s="255"/>
      <c r="R5" s="255"/>
      <c r="S5" s="255"/>
      <c r="T5" s="255"/>
      <c r="U5" s="255"/>
      <c r="V5" s="255"/>
      <c r="W5" s="255"/>
      <c r="X5" s="255"/>
      <c r="Y5" s="255"/>
      <c r="Z5" s="255"/>
    </row>
    <row r="6" spans="1:32" ht="50.1" customHeight="1">
      <c r="A6" s="33"/>
      <c r="B6" s="33"/>
      <c r="C6" s="33"/>
      <c r="D6" s="33"/>
      <c r="E6" s="33"/>
      <c r="G6" s="3"/>
      <c r="H6" s="3"/>
      <c r="I6" s="2"/>
      <c r="J6" s="305"/>
      <c r="K6" s="305"/>
      <c r="L6" s="3" t="s">
        <v>5</v>
      </c>
      <c r="M6" s="3"/>
      <c r="N6" s="255" t="str">
        <f>IF(届出手順!E3="","",届出手順!E3)</f>
        <v/>
      </c>
      <c r="O6" s="255"/>
      <c r="P6" s="255"/>
      <c r="Q6" s="255"/>
      <c r="R6" s="255"/>
      <c r="S6" s="255"/>
      <c r="T6" s="255"/>
      <c r="U6" s="255"/>
      <c r="V6" s="255"/>
      <c r="W6" s="255"/>
      <c r="X6" s="255"/>
      <c r="Y6" s="255"/>
      <c r="Z6" s="255"/>
    </row>
    <row r="7" spans="1:32" ht="30" customHeight="1">
      <c r="G7" s="3"/>
      <c r="H7" s="3"/>
      <c r="I7" s="2"/>
      <c r="J7" s="305"/>
      <c r="K7" s="305"/>
      <c r="L7" s="34" t="s">
        <v>30</v>
      </c>
      <c r="N7" s="256" t="str">
        <f>IF(届出手順!E4="","",届出手順!E4)</f>
        <v/>
      </c>
      <c r="O7" s="256"/>
      <c r="P7" s="256"/>
      <c r="Q7" s="256"/>
      <c r="R7" s="256"/>
      <c r="S7" s="256"/>
      <c r="T7" s="256"/>
      <c r="U7" s="256"/>
      <c r="V7" s="256"/>
      <c r="W7" s="256"/>
      <c r="X7" s="256"/>
      <c r="Y7" s="256"/>
      <c r="Z7" s="256"/>
    </row>
    <row r="8" spans="1:32" ht="9.9499999999999993" customHeight="1"/>
    <row r="9" spans="1:32" ht="30" customHeight="1">
      <c r="A9" s="304" t="s">
        <v>67</v>
      </c>
      <c r="B9" s="304"/>
      <c r="C9" s="304"/>
      <c r="D9" s="304"/>
      <c r="E9" s="304"/>
      <c r="F9" s="304"/>
      <c r="G9" s="304"/>
      <c r="H9" s="304"/>
      <c r="I9" s="304"/>
      <c r="J9" s="304"/>
      <c r="K9" s="304"/>
      <c r="L9" s="304"/>
      <c r="M9" s="304"/>
      <c r="N9" s="304"/>
      <c r="O9" s="304"/>
      <c r="P9" s="304"/>
      <c r="Q9" s="304"/>
      <c r="R9" s="304"/>
      <c r="S9" s="304"/>
      <c r="T9" s="304"/>
      <c r="U9" s="304"/>
      <c r="V9" s="304"/>
      <c r="W9" s="304"/>
      <c r="X9" s="304"/>
      <c r="Y9" s="304"/>
      <c r="Z9" s="304"/>
    </row>
    <row r="10" spans="1:32" ht="5.0999999999999996" customHeight="1"/>
    <row r="11" spans="1:32" ht="39.950000000000003" customHeight="1">
      <c r="A11" s="312" t="s">
        <v>68</v>
      </c>
      <c r="B11" s="31" t="s">
        <v>27</v>
      </c>
      <c r="C11" s="281" t="str">
        <f>IF(届出手順!E5="","",届出手順!E5)</f>
        <v/>
      </c>
      <c r="D11" s="281"/>
      <c r="E11" s="281"/>
      <c r="F11" s="281"/>
      <c r="G11" s="281"/>
      <c r="H11" s="281"/>
      <c r="I11" s="281"/>
      <c r="J11" s="281"/>
      <c r="K11" s="281"/>
      <c r="L11" s="281"/>
      <c r="M11" s="281"/>
      <c r="N11" s="281"/>
      <c r="O11" s="281"/>
      <c r="P11" s="281"/>
      <c r="Q11" s="281"/>
      <c r="R11" s="281"/>
      <c r="S11" s="281"/>
      <c r="T11" s="281"/>
      <c r="U11" s="281"/>
      <c r="V11" s="281"/>
      <c r="W11" s="281"/>
      <c r="X11" s="281"/>
      <c r="Y11" s="281"/>
      <c r="Z11" s="281"/>
    </row>
    <row r="12" spans="1:32" ht="24.95" customHeight="1">
      <c r="A12" s="312"/>
      <c r="B12" s="300" t="s">
        <v>7</v>
      </c>
      <c r="C12" s="300" t="s">
        <v>17</v>
      </c>
      <c r="D12" s="300"/>
      <c r="E12" s="300"/>
      <c r="F12" s="300"/>
      <c r="G12" s="300"/>
      <c r="H12" s="300"/>
      <c r="I12" s="300"/>
      <c r="J12" s="300"/>
      <c r="K12" s="300"/>
      <c r="L12" s="300"/>
      <c r="M12" s="300"/>
      <c r="N12" s="300"/>
      <c r="O12" s="300"/>
      <c r="P12" s="300"/>
      <c r="Q12" s="300"/>
      <c r="R12" s="300"/>
      <c r="S12" s="300"/>
      <c r="T12" s="300"/>
      <c r="U12" s="300"/>
      <c r="V12" s="300"/>
      <c r="W12" s="300"/>
      <c r="X12" s="300"/>
      <c r="Y12" s="300"/>
      <c r="Z12" s="300"/>
    </row>
    <row r="13" spans="1:32" ht="40.5" customHeight="1">
      <c r="A13" s="312"/>
      <c r="B13" s="300"/>
      <c r="C13" s="297" t="s">
        <v>19</v>
      </c>
      <c r="D13" s="297"/>
      <c r="E13" s="297"/>
      <c r="F13" s="297"/>
      <c r="G13" s="297" t="s">
        <v>20</v>
      </c>
      <c r="H13" s="297"/>
      <c r="I13" s="297"/>
      <c r="J13" s="297"/>
      <c r="K13" s="316" t="s">
        <v>21</v>
      </c>
      <c r="L13" s="323"/>
      <c r="M13" s="323"/>
      <c r="N13" s="317"/>
      <c r="O13" s="297" t="s">
        <v>22</v>
      </c>
      <c r="P13" s="297"/>
      <c r="Q13" s="297"/>
      <c r="R13" s="297"/>
      <c r="S13" s="300" t="s">
        <v>23</v>
      </c>
      <c r="T13" s="300"/>
      <c r="U13" s="300"/>
      <c r="V13" s="300"/>
      <c r="W13" s="300"/>
      <c r="X13" s="300"/>
      <c r="Y13" s="300"/>
      <c r="Z13" s="300"/>
    </row>
    <row r="14" spans="1:32" ht="30" customHeight="1">
      <c r="A14" s="312"/>
      <c r="B14" s="300"/>
      <c r="C14" s="300" t="s">
        <v>18</v>
      </c>
      <c r="D14" s="300"/>
      <c r="E14" s="300"/>
      <c r="F14" s="300"/>
      <c r="G14" s="300" t="s">
        <v>18</v>
      </c>
      <c r="H14" s="300"/>
      <c r="I14" s="300"/>
      <c r="J14" s="300"/>
      <c r="K14" s="324" t="s">
        <v>18</v>
      </c>
      <c r="L14" s="325"/>
      <c r="M14" s="325"/>
      <c r="N14" s="326"/>
      <c r="O14" s="300" t="s">
        <v>18</v>
      </c>
      <c r="P14" s="300"/>
      <c r="Q14" s="300"/>
      <c r="R14" s="300"/>
      <c r="S14" s="300" t="s">
        <v>18</v>
      </c>
      <c r="T14" s="300"/>
      <c r="U14" s="300"/>
      <c r="V14" s="300"/>
      <c r="W14" s="297" t="s">
        <v>24</v>
      </c>
      <c r="X14" s="297"/>
      <c r="Y14" s="297"/>
      <c r="Z14" s="297"/>
    </row>
    <row r="15" spans="1:32" ht="45" customHeight="1">
      <c r="A15" s="312"/>
      <c r="B15" s="29" t="s">
        <v>8</v>
      </c>
      <c r="C15" s="209">
        <f>届出手順!E9</f>
        <v>0</v>
      </c>
      <c r="D15" s="210"/>
      <c r="E15" s="210"/>
      <c r="F15" s="6" t="s">
        <v>25</v>
      </c>
      <c r="G15" s="209">
        <f>届出手順!G9</f>
        <v>0</v>
      </c>
      <c r="H15" s="210"/>
      <c r="I15" s="210"/>
      <c r="J15" s="6" t="s">
        <v>25</v>
      </c>
      <c r="K15" s="209">
        <f>届出手順!I9</f>
        <v>0</v>
      </c>
      <c r="L15" s="210"/>
      <c r="M15" s="210"/>
      <c r="N15" s="6" t="s">
        <v>25</v>
      </c>
      <c r="O15" s="209">
        <f>届出手順!K9</f>
        <v>0</v>
      </c>
      <c r="P15" s="210"/>
      <c r="Q15" s="210"/>
      <c r="R15" s="6" t="s">
        <v>25</v>
      </c>
      <c r="S15" s="209">
        <f>IF(C15&amp;G15&amp;K15&amp;O15="","",C15+G15+K15+O15)</f>
        <v>0</v>
      </c>
      <c r="T15" s="210"/>
      <c r="U15" s="210"/>
      <c r="V15" s="6" t="s">
        <v>25</v>
      </c>
      <c r="W15" s="277">
        <f>届出手順!M9</f>
        <v>0</v>
      </c>
      <c r="X15" s="282"/>
      <c r="Y15" s="282"/>
      <c r="Z15" s="6" t="s">
        <v>32</v>
      </c>
      <c r="AB15" s="21" t="str">
        <f>IF(W15&lt;500,"","←面積が500㎡を超えているため、駐車場法の技術基準に適合させる必要があります")</f>
        <v/>
      </c>
    </row>
    <row r="16" spans="1:32" ht="45" customHeight="1">
      <c r="A16" s="312"/>
      <c r="B16" s="29" t="s">
        <v>9</v>
      </c>
      <c r="C16" s="209">
        <f>届出手順!E10</f>
        <v>0</v>
      </c>
      <c r="D16" s="210"/>
      <c r="E16" s="210"/>
      <c r="F16" s="6" t="s">
        <v>25</v>
      </c>
      <c r="G16" s="209">
        <f>届出手順!G10</f>
        <v>0</v>
      </c>
      <c r="H16" s="210"/>
      <c r="I16" s="210"/>
      <c r="J16" s="6" t="s">
        <v>25</v>
      </c>
      <c r="K16" s="209">
        <f>届出手順!I10</f>
        <v>0</v>
      </c>
      <c r="L16" s="210"/>
      <c r="M16" s="210"/>
      <c r="N16" s="6" t="s">
        <v>25</v>
      </c>
      <c r="O16" s="209">
        <f>届出手順!K10</f>
        <v>0</v>
      </c>
      <c r="P16" s="210"/>
      <c r="Q16" s="210"/>
      <c r="R16" s="6" t="s">
        <v>25</v>
      </c>
      <c r="S16" s="209">
        <f>IF(C16&amp;G16&amp;K16&amp;O16="","",C16+G16+K16+O16)</f>
        <v>0</v>
      </c>
      <c r="T16" s="210"/>
      <c r="U16" s="210"/>
      <c r="V16" s="6" t="s">
        <v>25</v>
      </c>
      <c r="W16" s="277">
        <f>届出手順!M10</f>
        <v>0</v>
      </c>
      <c r="X16" s="282"/>
      <c r="Y16" s="282"/>
      <c r="Z16" s="6" t="s">
        <v>26</v>
      </c>
      <c r="AB16" s="21" t="str">
        <f>IF(W16&lt;500,"","←面積が500㎡を超えているため、駐車場法の技術基準に適合させる必要があります")</f>
        <v/>
      </c>
      <c r="AC16" s="37"/>
      <c r="AD16" s="37"/>
      <c r="AE16" s="37"/>
      <c r="AF16" s="37"/>
    </row>
    <row r="17" spans="1:33" ht="45" customHeight="1">
      <c r="A17" s="312"/>
      <c r="B17" s="28" t="s">
        <v>10</v>
      </c>
      <c r="C17" s="209" t="str">
        <f>IF(C11="","",SUM(C15:E16))</f>
        <v/>
      </c>
      <c r="D17" s="210"/>
      <c r="E17" s="210"/>
      <c r="F17" s="6" t="s">
        <v>25</v>
      </c>
      <c r="G17" s="209" t="str">
        <f>IF(C11="","",SUM(G15:I16))</f>
        <v/>
      </c>
      <c r="H17" s="210"/>
      <c r="I17" s="210"/>
      <c r="J17" s="6" t="s">
        <v>25</v>
      </c>
      <c r="K17" s="209" t="str">
        <f>IF(C11="","",SUM(K15:M16))</f>
        <v/>
      </c>
      <c r="L17" s="210"/>
      <c r="M17" s="210"/>
      <c r="N17" s="6" t="s">
        <v>25</v>
      </c>
      <c r="O17" s="209" t="str">
        <f>IF(C11="","",SUM(O15:Q16))</f>
        <v/>
      </c>
      <c r="P17" s="210"/>
      <c r="Q17" s="210"/>
      <c r="R17" s="6" t="s">
        <v>25</v>
      </c>
      <c r="S17" s="209" t="str">
        <f>IF(C17&amp;G17&amp;K17&amp;O17="","",C17+G17+K17+O17)</f>
        <v/>
      </c>
      <c r="T17" s="210"/>
      <c r="U17" s="210"/>
      <c r="V17" s="6" t="s">
        <v>25</v>
      </c>
      <c r="W17" s="277">
        <f>SUM(W15:Y16)</f>
        <v>0</v>
      </c>
      <c r="X17" s="282"/>
      <c r="Y17" s="282"/>
      <c r="Z17" s="6" t="s">
        <v>26</v>
      </c>
      <c r="AB17" s="338"/>
      <c r="AC17" s="338"/>
      <c r="AD17" s="338"/>
      <c r="AE17" s="338"/>
      <c r="AF17" s="338"/>
    </row>
    <row r="18" spans="1:33" ht="45" customHeight="1">
      <c r="A18" s="312"/>
      <c r="B18" s="29" t="s">
        <v>71</v>
      </c>
      <c r="C18" s="330"/>
      <c r="D18" s="350"/>
      <c r="E18" s="350"/>
      <c r="F18" s="6" t="s">
        <v>25</v>
      </c>
      <c r="G18" s="330"/>
      <c r="H18" s="350"/>
      <c r="I18" s="350"/>
      <c r="J18" s="6" t="s">
        <v>25</v>
      </c>
      <c r="K18" s="330"/>
      <c r="L18" s="350"/>
      <c r="M18" s="350"/>
      <c r="N18" s="6" t="s">
        <v>25</v>
      </c>
      <c r="O18" s="330"/>
      <c r="P18" s="350"/>
      <c r="Q18" s="350"/>
      <c r="R18" s="6" t="s">
        <v>25</v>
      </c>
      <c r="S18" s="195" t="str">
        <f>IF(C18&amp;G18&amp;K18&amp;O18="","",C18+G18+K18+O18)</f>
        <v/>
      </c>
      <c r="T18" s="196"/>
      <c r="U18" s="196"/>
      <c r="V18" s="6" t="s">
        <v>25</v>
      </c>
      <c r="W18" s="340"/>
      <c r="X18" s="340"/>
      <c r="Y18" s="340"/>
      <c r="Z18" s="340"/>
      <c r="AB18" s="21" t="str">
        <f>IF(S18='様式第２ 駐車施設調書'!W22,"","←「様式第２ 駐車施設調書」の台数と整合していません")</f>
        <v/>
      </c>
    </row>
    <row r="19" spans="1:33" ht="45" customHeight="1">
      <c r="A19" s="312"/>
      <c r="B19" s="32" t="s">
        <v>72</v>
      </c>
      <c r="C19" s="209"/>
      <c r="D19" s="210"/>
      <c r="E19" s="210"/>
      <c r="F19" s="6" t="s">
        <v>25</v>
      </c>
      <c r="G19" s="209"/>
      <c r="H19" s="210"/>
      <c r="I19" s="210"/>
      <c r="J19" s="6" t="s">
        <v>25</v>
      </c>
      <c r="K19" s="209"/>
      <c r="L19" s="210"/>
      <c r="M19" s="210"/>
      <c r="N19" s="6" t="s">
        <v>25</v>
      </c>
      <c r="O19" s="340"/>
      <c r="P19" s="340"/>
      <c r="Q19" s="340"/>
      <c r="R19" s="340"/>
      <c r="S19" s="195" t="str">
        <f>IF(C19&amp;G19&amp;K19="","",C19+G19+K19)</f>
        <v/>
      </c>
      <c r="T19" s="196"/>
      <c r="U19" s="196"/>
      <c r="V19" s="6" t="s">
        <v>25</v>
      </c>
      <c r="W19" s="340"/>
      <c r="X19" s="340"/>
      <c r="Y19" s="340"/>
      <c r="Z19" s="340"/>
      <c r="AB19" s="339"/>
      <c r="AC19" s="339"/>
      <c r="AD19" s="339"/>
      <c r="AE19" s="339"/>
      <c r="AF19" s="339"/>
      <c r="AG19" s="339"/>
    </row>
    <row r="20" spans="1:33" ht="39.950000000000003" customHeight="1">
      <c r="A20" s="345" t="s">
        <v>14</v>
      </c>
      <c r="B20" s="36" t="s">
        <v>69</v>
      </c>
      <c r="C20" s="281" t="str">
        <f>IF(届出手順!E6="","",届出手順!E6)</f>
        <v/>
      </c>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B20" s="21"/>
    </row>
    <row r="21" spans="1:33" ht="45" customHeight="1">
      <c r="A21" s="346"/>
      <c r="B21" s="348" t="s">
        <v>70</v>
      </c>
      <c r="C21" s="297" t="s">
        <v>33</v>
      </c>
      <c r="D21" s="297"/>
      <c r="E21" s="297"/>
      <c r="F21" s="297"/>
      <c r="G21" s="297"/>
      <c r="H21" s="297"/>
      <c r="I21" s="297"/>
      <c r="J21" s="297"/>
      <c r="K21" s="297"/>
      <c r="L21" s="297" t="s">
        <v>213</v>
      </c>
      <c r="M21" s="297"/>
      <c r="N21" s="297"/>
      <c r="O21" s="297"/>
      <c r="P21" s="297"/>
      <c r="Q21" s="297" t="s">
        <v>210</v>
      </c>
      <c r="R21" s="297"/>
      <c r="S21" s="297"/>
      <c r="T21" s="297"/>
      <c r="U21" s="297"/>
      <c r="V21" s="323" t="s">
        <v>215</v>
      </c>
      <c r="W21" s="323"/>
      <c r="X21" s="323"/>
      <c r="Y21" s="323"/>
      <c r="Z21" s="317"/>
      <c r="AB21" s="339"/>
      <c r="AC21" s="339"/>
      <c r="AD21" s="339"/>
      <c r="AE21" s="339"/>
      <c r="AF21" s="339"/>
    </row>
    <row r="22" spans="1:33" ht="39.950000000000003" customHeight="1">
      <c r="A22" s="346"/>
      <c r="B22" s="349"/>
      <c r="C22" s="204" t="s">
        <v>214</v>
      </c>
      <c r="D22" s="204"/>
      <c r="E22" s="204"/>
      <c r="F22" s="204"/>
      <c r="G22" s="414">
        <f>届出手順!E12</f>
        <v>0</v>
      </c>
      <c r="H22" s="414"/>
      <c r="I22" s="414"/>
      <c r="J22" s="414"/>
      <c r="K22" s="6" t="s">
        <v>26</v>
      </c>
      <c r="L22" s="213">
        <f>届出手順!H12</f>
        <v>0</v>
      </c>
      <c r="M22" s="214"/>
      <c r="N22" s="214"/>
      <c r="O22" s="214"/>
      <c r="P22" s="219" t="s">
        <v>212</v>
      </c>
      <c r="Q22" s="214">
        <f>届出手順!K12</f>
        <v>0</v>
      </c>
      <c r="R22" s="214"/>
      <c r="S22" s="214"/>
      <c r="T22" s="214"/>
      <c r="U22" s="219" t="s">
        <v>212</v>
      </c>
      <c r="V22" s="354">
        <f>印刷ページ!Z79</f>
        <v>0</v>
      </c>
      <c r="W22" s="354"/>
      <c r="X22" s="354"/>
      <c r="Y22" s="354"/>
      <c r="Z22" s="351" t="s">
        <v>26</v>
      </c>
      <c r="AB22" s="21" t="str">
        <f>IF(Q22='様式第２ 駐車施設調書'!$W$21,"","←「様式第２ 駐車施設調書」の面積と整合していません")</f>
        <v>←「様式第２ 駐車施設調書」の面積と整合していません</v>
      </c>
      <c r="AC22" s="21" t="str">
        <f>IF(V22='様式第２ 駐車施設調書'!$V$12,"","←「様式第２ 駐車施設調書」の面積と整合していません")</f>
        <v>←「様式第２ 駐車施設調書」の面積と整合していません</v>
      </c>
    </row>
    <row r="23" spans="1:33" ht="39.950000000000003" customHeight="1">
      <c r="A23" s="346"/>
      <c r="B23" s="349"/>
      <c r="C23" s="204" t="s">
        <v>207</v>
      </c>
      <c r="D23" s="204"/>
      <c r="E23" s="204"/>
      <c r="F23" s="204"/>
      <c r="G23" s="341">
        <f>届出手順!E14</f>
        <v>0</v>
      </c>
      <c r="H23" s="341"/>
      <c r="I23" s="341"/>
      <c r="J23" s="341"/>
      <c r="K23" s="6" t="s">
        <v>26</v>
      </c>
      <c r="L23" s="215"/>
      <c r="M23" s="216"/>
      <c r="N23" s="216"/>
      <c r="O23" s="216"/>
      <c r="P23" s="220"/>
      <c r="Q23" s="216"/>
      <c r="R23" s="216"/>
      <c r="S23" s="216"/>
      <c r="T23" s="216"/>
      <c r="U23" s="220"/>
      <c r="V23" s="355"/>
      <c r="W23" s="355"/>
      <c r="X23" s="355"/>
      <c r="Y23" s="355"/>
      <c r="Z23" s="352"/>
      <c r="AB23" s="21"/>
      <c r="AC23" s="21"/>
    </row>
    <row r="24" spans="1:33" ht="39.950000000000003" customHeight="1">
      <c r="A24" s="347"/>
      <c r="B24" s="321"/>
      <c r="C24" s="230" t="s">
        <v>208</v>
      </c>
      <c r="D24" s="230"/>
      <c r="E24" s="230"/>
      <c r="F24" s="230"/>
      <c r="G24" s="414">
        <f>届出手順!E16</f>
        <v>0</v>
      </c>
      <c r="H24" s="414"/>
      <c r="I24" s="414"/>
      <c r="J24" s="414"/>
      <c r="K24" s="6" t="s">
        <v>26</v>
      </c>
      <c r="L24" s="248" t="str">
        <f>IF(届出手順!H13="","",届出手順!H13)</f>
        <v/>
      </c>
      <c r="M24" s="249"/>
      <c r="N24" s="249"/>
      <c r="O24" s="249"/>
      <c r="P24" s="250"/>
      <c r="Q24" s="218"/>
      <c r="R24" s="218"/>
      <c r="S24" s="218"/>
      <c r="T24" s="218"/>
      <c r="U24" s="221"/>
      <c r="V24" s="356"/>
      <c r="W24" s="356"/>
      <c r="X24" s="356"/>
      <c r="Y24" s="356"/>
      <c r="Z24" s="353"/>
    </row>
    <row r="25" spans="1:33" ht="30" customHeight="1">
      <c r="A25" s="300" t="s">
        <v>15</v>
      </c>
      <c r="B25" s="300"/>
      <c r="C25" s="320" t="s">
        <v>73</v>
      </c>
      <c r="D25" s="320"/>
      <c r="E25" s="320"/>
      <c r="F25" s="320"/>
      <c r="G25" s="320"/>
      <c r="H25" s="320"/>
      <c r="I25" s="320"/>
      <c r="J25" s="320"/>
      <c r="K25" s="320"/>
      <c r="L25" s="320"/>
      <c r="M25" s="320"/>
      <c r="N25" s="320"/>
      <c r="O25" s="320"/>
      <c r="P25" s="320"/>
      <c r="Q25" s="320"/>
      <c r="R25" s="320"/>
      <c r="S25" s="320"/>
      <c r="T25" s="320"/>
      <c r="U25" s="320"/>
      <c r="V25" s="320"/>
      <c r="W25" s="320"/>
      <c r="X25" s="320"/>
      <c r="Y25" s="320"/>
      <c r="Z25" s="320"/>
    </row>
    <row r="26" spans="1:33" ht="129.94999999999999" customHeight="1">
      <c r="A26" s="300" t="s">
        <v>63</v>
      </c>
      <c r="B26" s="300"/>
      <c r="C26" s="342"/>
      <c r="D26" s="343"/>
      <c r="E26" s="343"/>
      <c r="F26" s="343"/>
      <c r="G26" s="343"/>
      <c r="H26" s="343"/>
      <c r="I26" s="343"/>
      <c r="J26" s="343"/>
      <c r="K26" s="343"/>
      <c r="L26" s="343"/>
      <c r="M26" s="343"/>
      <c r="N26" s="343"/>
      <c r="O26" s="343"/>
      <c r="P26" s="343"/>
      <c r="Q26" s="343"/>
      <c r="R26" s="343"/>
      <c r="S26" s="343"/>
      <c r="T26" s="343"/>
      <c r="U26" s="343"/>
      <c r="V26" s="343"/>
      <c r="W26" s="343"/>
      <c r="X26" s="343"/>
      <c r="Y26" s="343"/>
      <c r="Z26" s="344"/>
    </row>
    <row r="27" spans="1:33" ht="20.100000000000001" customHeight="1">
      <c r="A27" s="34" t="s">
        <v>28</v>
      </c>
    </row>
    <row r="28" spans="1:33" ht="20.100000000000001" customHeight="1">
      <c r="A28" s="34" t="s">
        <v>105</v>
      </c>
    </row>
  </sheetData>
  <sheetProtection sheet="1" objects="1" scenarios="1"/>
  <mergeCells count="80">
    <mergeCell ref="A26:B26"/>
    <mergeCell ref="C26:Z26"/>
    <mergeCell ref="A4:Z4"/>
    <mergeCell ref="W18:Z18"/>
    <mergeCell ref="A20:A24"/>
    <mergeCell ref="B21:B24"/>
    <mergeCell ref="C18:E18"/>
    <mergeCell ref="G18:I18"/>
    <mergeCell ref="K18:M18"/>
    <mergeCell ref="O18:Q18"/>
    <mergeCell ref="S18:U18"/>
    <mergeCell ref="A25:B25"/>
    <mergeCell ref="C25:Z25"/>
    <mergeCell ref="Z22:Z24"/>
    <mergeCell ref="V22:Y24"/>
    <mergeCell ref="Q22:T24"/>
    <mergeCell ref="P22:P23"/>
    <mergeCell ref="L22:O23"/>
    <mergeCell ref="L24:P24"/>
    <mergeCell ref="AB19:AG19"/>
    <mergeCell ref="G23:J23"/>
    <mergeCell ref="G24:J24"/>
    <mergeCell ref="W16:Y16"/>
    <mergeCell ref="C17:E17"/>
    <mergeCell ref="G17:I17"/>
    <mergeCell ref="K17:M17"/>
    <mergeCell ref="O17:Q17"/>
    <mergeCell ref="S17:U17"/>
    <mergeCell ref="C16:E16"/>
    <mergeCell ref="G16:I16"/>
    <mergeCell ref="K16:M16"/>
    <mergeCell ref="O16:Q16"/>
    <mergeCell ref="S16:U16"/>
    <mergeCell ref="W17:Y17"/>
    <mergeCell ref="C22:F22"/>
    <mergeCell ref="U22:U24"/>
    <mergeCell ref="A9:Z9"/>
    <mergeCell ref="C12:Z12"/>
    <mergeCell ref="C13:F13"/>
    <mergeCell ref="G13:J13"/>
    <mergeCell ref="K13:N13"/>
    <mergeCell ref="O13:R13"/>
    <mergeCell ref="S13:Z13"/>
    <mergeCell ref="A11:A19"/>
    <mergeCell ref="C11:Z11"/>
    <mergeCell ref="B12:B14"/>
    <mergeCell ref="W15:Y15"/>
    <mergeCell ref="C14:F14"/>
    <mergeCell ref="G14:J14"/>
    <mergeCell ref="K14:N14"/>
    <mergeCell ref="O14:R14"/>
    <mergeCell ref="S14:V14"/>
    <mergeCell ref="A2:Z2"/>
    <mergeCell ref="J5:K7"/>
    <mergeCell ref="N5:Z5"/>
    <mergeCell ref="N6:Z6"/>
    <mergeCell ref="N7:Z7"/>
    <mergeCell ref="S3:U3"/>
    <mergeCell ref="W14:Z14"/>
    <mergeCell ref="C15:E15"/>
    <mergeCell ref="G15:I15"/>
    <mergeCell ref="K15:M15"/>
    <mergeCell ref="O15:Q15"/>
    <mergeCell ref="S15:U15"/>
    <mergeCell ref="C23:F23"/>
    <mergeCell ref="C24:F24"/>
    <mergeCell ref="AB17:AF17"/>
    <mergeCell ref="AB21:AF21"/>
    <mergeCell ref="W19:Z19"/>
    <mergeCell ref="C20:Z20"/>
    <mergeCell ref="C19:E19"/>
    <mergeCell ref="G19:I19"/>
    <mergeCell ref="K19:M19"/>
    <mergeCell ref="O19:R19"/>
    <mergeCell ref="S19:U19"/>
    <mergeCell ref="V21:Z21"/>
    <mergeCell ref="Q21:U21"/>
    <mergeCell ref="L21:P21"/>
    <mergeCell ref="C21:K21"/>
    <mergeCell ref="G22:J22"/>
  </mergeCells>
  <phoneticPr fontId="1"/>
  <printOptions horizontalCentered="1"/>
  <pageMargins left="0.78740157480314965" right="0.59055118110236227" top="0.78740157480314965" bottom="0.59055118110236227" header="0.39370078740157483" footer="0.3937007874015748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57"/>
  <sheetViews>
    <sheetView view="pageBreakPreview" zoomScale="85" zoomScaleNormal="85" zoomScaleSheetLayoutView="85" workbookViewId="0">
      <selection activeCell="I20" sqref="I20"/>
    </sheetView>
  </sheetViews>
  <sheetFormatPr defaultRowHeight="12"/>
  <cols>
    <col min="1" max="1" width="5.125" style="95" customWidth="1"/>
    <col min="2" max="2" width="10.375" style="95" customWidth="1"/>
    <col min="3" max="3" width="58.625" style="96" customWidth="1"/>
    <col min="4" max="4" width="32.75" style="97" customWidth="1"/>
    <col min="5" max="5" width="11.625" style="58" customWidth="1"/>
    <col min="6" max="6" width="9.625" style="58" customWidth="1"/>
    <col min="7" max="7" width="6.625" style="58" customWidth="1"/>
    <col min="8" max="8" width="4.875" style="58" customWidth="1"/>
    <col min="9" max="9" width="12.875" style="58" customWidth="1"/>
    <col min="10" max="11" width="8.625" style="58" customWidth="1"/>
    <col min="12" max="19" width="13" style="58" customWidth="1"/>
    <col min="20" max="256" width="9" style="58"/>
    <col min="257" max="257" width="5.125" style="58" customWidth="1"/>
    <col min="258" max="258" width="10.375" style="58" customWidth="1"/>
    <col min="259" max="259" width="56" style="58" customWidth="1"/>
    <col min="260" max="260" width="32.75" style="58" customWidth="1"/>
    <col min="261" max="261" width="11.625" style="58" customWidth="1"/>
    <col min="262" max="262" width="9.625" style="58" customWidth="1"/>
    <col min="263" max="263" width="6.625" style="58" customWidth="1"/>
    <col min="264" max="264" width="4.875" style="58" customWidth="1"/>
    <col min="265" max="265" width="12.875" style="58" customWidth="1"/>
    <col min="266" max="267" width="8.625" style="58" customWidth="1"/>
    <col min="268" max="275" width="13" style="58" customWidth="1"/>
    <col min="276" max="512" width="9" style="58"/>
    <col min="513" max="513" width="5.125" style="58" customWidth="1"/>
    <col min="514" max="514" width="10.375" style="58" customWidth="1"/>
    <col min="515" max="515" width="56" style="58" customWidth="1"/>
    <col min="516" max="516" width="32.75" style="58" customWidth="1"/>
    <col min="517" max="517" width="11.625" style="58" customWidth="1"/>
    <col min="518" max="518" width="9.625" style="58" customWidth="1"/>
    <col min="519" max="519" width="6.625" style="58" customWidth="1"/>
    <col min="520" max="520" width="4.875" style="58" customWidth="1"/>
    <col min="521" max="521" width="12.875" style="58" customWidth="1"/>
    <col min="522" max="523" width="8.625" style="58" customWidth="1"/>
    <col min="524" max="531" width="13" style="58" customWidth="1"/>
    <col min="532" max="768" width="9" style="58"/>
    <col min="769" max="769" width="5.125" style="58" customWidth="1"/>
    <col min="770" max="770" width="10.375" style="58" customWidth="1"/>
    <col min="771" max="771" width="56" style="58" customWidth="1"/>
    <col min="772" max="772" width="32.75" style="58" customWidth="1"/>
    <col min="773" max="773" width="11.625" style="58" customWidth="1"/>
    <col min="774" max="774" width="9.625" style="58" customWidth="1"/>
    <col min="775" max="775" width="6.625" style="58" customWidth="1"/>
    <col min="776" max="776" width="4.875" style="58" customWidth="1"/>
    <col min="777" max="777" width="12.875" style="58" customWidth="1"/>
    <col min="778" max="779" width="8.625" style="58" customWidth="1"/>
    <col min="780" max="787" width="13" style="58" customWidth="1"/>
    <col min="788" max="1024" width="9" style="58"/>
    <col min="1025" max="1025" width="5.125" style="58" customWidth="1"/>
    <col min="1026" max="1026" width="10.375" style="58" customWidth="1"/>
    <col min="1027" max="1027" width="56" style="58" customWidth="1"/>
    <col min="1028" max="1028" width="32.75" style="58" customWidth="1"/>
    <col min="1029" max="1029" width="11.625" style="58" customWidth="1"/>
    <col min="1030" max="1030" width="9.625" style="58" customWidth="1"/>
    <col min="1031" max="1031" width="6.625" style="58" customWidth="1"/>
    <col min="1032" max="1032" width="4.875" style="58" customWidth="1"/>
    <col min="1033" max="1033" width="12.875" style="58" customWidth="1"/>
    <col min="1034" max="1035" width="8.625" style="58" customWidth="1"/>
    <col min="1036" max="1043" width="13" style="58" customWidth="1"/>
    <col min="1044" max="1280" width="9" style="58"/>
    <col min="1281" max="1281" width="5.125" style="58" customWidth="1"/>
    <col min="1282" max="1282" width="10.375" style="58" customWidth="1"/>
    <col min="1283" max="1283" width="56" style="58" customWidth="1"/>
    <col min="1284" max="1284" width="32.75" style="58" customWidth="1"/>
    <col min="1285" max="1285" width="11.625" style="58" customWidth="1"/>
    <col min="1286" max="1286" width="9.625" style="58" customWidth="1"/>
    <col min="1287" max="1287" width="6.625" style="58" customWidth="1"/>
    <col min="1288" max="1288" width="4.875" style="58" customWidth="1"/>
    <col min="1289" max="1289" width="12.875" style="58" customWidth="1"/>
    <col min="1290" max="1291" width="8.625" style="58" customWidth="1"/>
    <col min="1292" max="1299" width="13" style="58" customWidth="1"/>
    <col min="1300" max="1536" width="9" style="58"/>
    <col min="1537" max="1537" width="5.125" style="58" customWidth="1"/>
    <col min="1538" max="1538" width="10.375" style="58" customWidth="1"/>
    <col min="1539" max="1539" width="56" style="58" customWidth="1"/>
    <col min="1540" max="1540" width="32.75" style="58" customWidth="1"/>
    <col min="1541" max="1541" width="11.625" style="58" customWidth="1"/>
    <col min="1542" max="1542" width="9.625" style="58" customWidth="1"/>
    <col min="1543" max="1543" width="6.625" style="58" customWidth="1"/>
    <col min="1544" max="1544" width="4.875" style="58" customWidth="1"/>
    <col min="1545" max="1545" width="12.875" style="58" customWidth="1"/>
    <col min="1546" max="1547" width="8.625" style="58" customWidth="1"/>
    <col min="1548" max="1555" width="13" style="58" customWidth="1"/>
    <col min="1556" max="1792" width="9" style="58"/>
    <col min="1793" max="1793" width="5.125" style="58" customWidth="1"/>
    <col min="1794" max="1794" width="10.375" style="58" customWidth="1"/>
    <col min="1795" max="1795" width="56" style="58" customWidth="1"/>
    <col min="1796" max="1796" width="32.75" style="58" customWidth="1"/>
    <col min="1797" max="1797" width="11.625" style="58" customWidth="1"/>
    <col min="1798" max="1798" width="9.625" style="58" customWidth="1"/>
    <col min="1799" max="1799" width="6.625" style="58" customWidth="1"/>
    <col min="1800" max="1800" width="4.875" style="58" customWidth="1"/>
    <col min="1801" max="1801" width="12.875" style="58" customWidth="1"/>
    <col min="1802" max="1803" width="8.625" style="58" customWidth="1"/>
    <col min="1804" max="1811" width="13" style="58" customWidth="1"/>
    <col min="1812" max="2048" width="9" style="58"/>
    <col min="2049" max="2049" width="5.125" style="58" customWidth="1"/>
    <col min="2050" max="2050" width="10.375" style="58" customWidth="1"/>
    <col min="2051" max="2051" width="56" style="58" customWidth="1"/>
    <col min="2052" max="2052" width="32.75" style="58" customWidth="1"/>
    <col min="2053" max="2053" width="11.625" style="58" customWidth="1"/>
    <col min="2054" max="2054" width="9.625" style="58" customWidth="1"/>
    <col min="2055" max="2055" width="6.625" style="58" customWidth="1"/>
    <col min="2056" max="2056" width="4.875" style="58" customWidth="1"/>
    <col min="2057" max="2057" width="12.875" style="58" customWidth="1"/>
    <col min="2058" max="2059" width="8.625" style="58" customWidth="1"/>
    <col min="2060" max="2067" width="13" style="58" customWidth="1"/>
    <col min="2068" max="2304" width="9" style="58"/>
    <col min="2305" max="2305" width="5.125" style="58" customWidth="1"/>
    <col min="2306" max="2306" width="10.375" style="58" customWidth="1"/>
    <col min="2307" max="2307" width="56" style="58" customWidth="1"/>
    <col min="2308" max="2308" width="32.75" style="58" customWidth="1"/>
    <col min="2309" max="2309" width="11.625" style="58" customWidth="1"/>
    <col min="2310" max="2310" width="9.625" style="58" customWidth="1"/>
    <col min="2311" max="2311" width="6.625" style="58" customWidth="1"/>
    <col min="2312" max="2312" width="4.875" style="58" customWidth="1"/>
    <col min="2313" max="2313" width="12.875" style="58" customWidth="1"/>
    <col min="2314" max="2315" width="8.625" style="58" customWidth="1"/>
    <col min="2316" max="2323" width="13" style="58" customWidth="1"/>
    <col min="2324" max="2560" width="9" style="58"/>
    <col min="2561" max="2561" width="5.125" style="58" customWidth="1"/>
    <col min="2562" max="2562" width="10.375" style="58" customWidth="1"/>
    <col min="2563" max="2563" width="56" style="58" customWidth="1"/>
    <col min="2564" max="2564" width="32.75" style="58" customWidth="1"/>
    <col min="2565" max="2565" width="11.625" style="58" customWidth="1"/>
    <col min="2566" max="2566" width="9.625" style="58" customWidth="1"/>
    <col min="2567" max="2567" width="6.625" style="58" customWidth="1"/>
    <col min="2568" max="2568" width="4.875" style="58" customWidth="1"/>
    <col min="2569" max="2569" width="12.875" style="58" customWidth="1"/>
    <col min="2570" max="2571" width="8.625" style="58" customWidth="1"/>
    <col min="2572" max="2579" width="13" style="58" customWidth="1"/>
    <col min="2580" max="2816" width="9" style="58"/>
    <col min="2817" max="2817" width="5.125" style="58" customWidth="1"/>
    <col min="2818" max="2818" width="10.375" style="58" customWidth="1"/>
    <col min="2819" max="2819" width="56" style="58" customWidth="1"/>
    <col min="2820" max="2820" width="32.75" style="58" customWidth="1"/>
    <col min="2821" max="2821" width="11.625" style="58" customWidth="1"/>
    <col min="2822" max="2822" width="9.625" style="58" customWidth="1"/>
    <col min="2823" max="2823" width="6.625" style="58" customWidth="1"/>
    <col min="2824" max="2824" width="4.875" style="58" customWidth="1"/>
    <col min="2825" max="2825" width="12.875" style="58" customWidth="1"/>
    <col min="2826" max="2827" width="8.625" style="58" customWidth="1"/>
    <col min="2828" max="2835" width="13" style="58" customWidth="1"/>
    <col min="2836" max="3072" width="9" style="58"/>
    <col min="3073" max="3073" width="5.125" style="58" customWidth="1"/>
    <col min="3074" max="3074" width="10.375" style="58" customWidth="1"/>
    <col min="3075" max="3075" width="56" style="58" customWidth="1"/>
    <col min="3076" max="3076" width="32.75" style="58" customWidth="1"/>
    <col min="3077" max="3077" width="11.625" style="58" customWidth="1"/>
    <col min="3078" max="3078" width="9.625" style="58" customWidth="1"/>
    <col min="3079" max="3079" width="6.625" style="58" customWidth="1"/>
    <col min="3080" max="3080" width="4.875" style="58" customWidth="1"/>
    <col min="3081" max="3081" width="12.875" style="58" customWidth="1"/>
    <col min="3082" max="3083" width="8.625" style="58" customWidth="1"/>
    <col min="3084" max="3091" width="13" style="58" customWidth="1"/>
    <col min="3092" max="3328" width="9" style="58"/>
    <col min="3329" max="3329" width="5.125" style="58" customWidth="1"/>
    <col min="3330" max="3330" width="10.375" style="58" customWidth="1"/>
    <col min="3331" max="3331" width="56" style="58" customWidth="1"/>
    <col min="3332" max="3332" width="32.75" style="58" customWidth="1"/>
    <col min="3333" max="3333" width="11.625" style="58" customWidth="1"/>
    <col min="3334" max="3334" width="9.625" style="58" customWidth="1"/>
    <col min="3335" max="3335" width="6.625" style="58" customWidth="1"/>
    <col min="3336" max="3336" width="4.875" style="58" customWidth="1"/>
    <col min="3337" max="3337" width="12.875" style="58" customWidth="1"/>
    <col min="3338" max="3339" width="8.625" style="58" customWidth="1"/>
    <col min="3340" max="3347" width="13" style="58" customWidth="1"/>
    <col min="3348" max="3584" width="9" style="58"/>
    <col min="3585" max="3585" width="5.125" style="58" customWidth="1"/>
    <col min="3586" max="3586" width="10.375" style="58" customWidth="1"/>
    <col min="3587" max="3587" width="56" style="58" customWidth="1"/>
    <col min="3588" max="3588" width="32.75" style="58" customWidth="1"/>
    <col min="3589" max="3589" width="11.625" style="58" customWidth="1"/>
    <col min="3590" max="3590" width="9.625" style="58" customWidth="1"/>
    <col min="3591" max="3591" width="6.625" style="58" customWidth="1"/>
    <col min="3592" max="3592" width="4.875" style="58" customWidth="1"/>
    <col min="3593" max="3593" width="12.875" style="58" customWidth="1"/>
    <col min="3594" max="3595" width="8.625" style="58" customWidth="1"/>
    <col min="3596" max="3603" width="13" style="58" customWidth="1"/>
    <col min="3604" max="3840" width="9" style="58"/>
    <col min="3841" max="3841" width="5.125" style="58" customWidth="1"/>
    <col min="3842" max="3842" width="10.375" style="58" customWidth="1"/>
    <col min="3843" max="3843" width="56" style="58" customWidth="1"/>
    <col min="3844" max="3844" width="32.75" style="58" customWidth="1"/>
    <col min="3845" max="3845" width="11.625" style="58" customWidth="1"/>
    <col min="3846" max="3846" width="9.625" style="58" customWidth="1"/>
    <col min="3847" max="3847" width="6.625" style="58" customWidth="1"/>
    <col min="3848" max="3848" width="4.875" style="58" customWidth="1"/>
    <col min="3849" max="3849" width="12.875" style="58" customWidth="1"/>
    <col min="3850" max="3851" width="8.625" style="58" customWidth="1"/>
    <col min="3852" max="3859" width="13" style="58" customWidth="1"/>
    <col min="3860" max="4096" width="9" style="58"/>
    <col min="4097" max="4097" width="5.125" style="58" customWidth="1"/>
    <col min="4098" max="4098" width="10.375" style="58" customWidth="1"/>
    <col min="4099" max="4099" width="56" style="58" customWidth="1"/>
    <col min="4100" max="4100" width="32.75" style="58" customWidth="1"/>
    <col min="4101" max="4101" width="11.625" style="58" customWidth="1"/>
    <col min="4102" max="4102" width="9.625" style="58" customWidth="1"/>
    <col min="4103" max="4103" width="6.625" style="58" customWidth="1"/>
    <col min="4104" max="4104" width="4.875" style="58" customWidth="1"/>
    <col min="4105" max="4105" width="12.875" style="58" customWidth="1"/>
    <col min="4106" max="4107" width="8.625" style="58" customWidth="1"/>
    <col min="4108" max="4115" width="13" style="58" customWidth="1"/>
    <col min="4116" max="4352" width="9" style="58"/>
    <col min="4353" max="4353" width="5.125" style="58" customWidth="1"/>
    <col min="4354" max="4354" width="10.375" style="58" customWidth="1"/>
    <col min="4355" max="4355" width="56" style="58" customWidth="1"/>
    <col min="4356" max="4356" width="32.75" style="58" customWidth="1"/>
    <col min="4357" max="4357" width="11.625" style="58" customWidth="1"/>
    <col min="4358" max="4358" width="9.625" style="58" customWidth="1"/>
    <col min="4359" max="4359" width="6.625" style="58" customWidth="1"/>
    <col min="4360" max="4360" width="4.875" style="58" customWidth="1"/>
    <col min="4361" max="4361" width="12.875" style="58" customWidth="1"/>
    <col min="4362" max="4363" width="8.625" style="58" customWidth="1"/>
    <col min="4364" max="4371" width="13" style="58" customWidth="1"/>
    <col min="4372" max="4608" width="9" style="58"/>
    <col min="4609" max="4609" width="5.125" style="58" customWidth="1"/>
    <col min="4610" max="4610" width="10.375" style="58" customWidth="1"/>
    <col min="4611" max="4611" width="56" style="58" customWidth="1"/>
    <col min="4612" max="4612" width="32.75" style="58" customWidth="1"/>
    <col min="4613" max="4613" width="11.625" style="58" customWidth="1"/>
    <col min="4614" max="4614" width="9.625" style="58" customWidth="1"/>
    <col min="4615" max="4615" width="6.625" style="58" customWidth="1"/>
    <col min="4616" max="4616" width="4.875" style="58" customWidth="1"/>
    <col min="4617" max="4617" width="12.875" style="58" customWidth="1"/>
    <col min="4618" max="4619" width="8.625" style="58" customWidth="1"/>
    <col min="4620" max="4627" width="13" style="58" customWidth="1"/>
    <col min="4628" max="4864" width="9" style="58"/>
    <col min="4865" max="4865" width="5.125" style="58" customWidth="1"/>
    <col min="4866" max="4866" width="10.375" style="58" customWidth="1"/>
    <col min="4867" max="4867" width="56" style="58" customWidth="1"/>
    <col min="4868" max="4868" width="32.75" style="58" customWidth="1"/>
    <col min="4869" max="4869" width="11.625" style="58" customWidth="1"/>
    <col min="4870" max="4870" width="9.625" style="58" customWidth="1"/>
    <col min="4871" max="4871" width="6.625" style="58" customWidth="1"/>
    <col min="4872" max="4872" width="4.875" style="58" customWidth="1"/>
    <col min="4873" max="4873" width="12.875" style="58" customWidth="1"/>
    <col min="4874" max="4875" width="8.625" style="58" customWidth="1"/>
    <col min="4876" max="4883" width="13" style="58" customWidth="1"/>
    <col min="4884" max="5120" width="9" style="58"/>
    <col min="5121" max="5121" width="5.125" style="58" customWidth="1"/>
    <col min="5122" max="5122" width="10.375" style="58" customWidth="1"/>
    <col min="5123" max="5123" width="56" style="58" customWidth="1"/>
    <col min="5124" max="5124" width="32.75" style="58" customWidth="1"/>
    <col min="5125" max="5125" width="11.625" style="58" customWidth="1"/>
    <col min="5126" max="5126" width="9.625" style="58" customWidth="1"/>
    <col min="5127" max="5127" width="6.625" style="58" customWidth="1"/>
    <col min="5128" max="5128" width="4.875" style="58" customWidth="1"/>
    <col min="5129" max="5129" width="12.875" style="58" customWidth="1"/>
    <col min="5130" max="5131" width="8.625" style="58" customWidth="1"/>
    <col min="5132" max="5139" width="13" style="58" customWidth="1"/>
    <col min="5140" max="5376" width="9" style="58"/>
    <col min="5377" max="5377" width="5.125" style="58" customWidth="1"/>
    <col min="5378" max="5378" width="10.375" style="58" customWidth="1"/>
    <col min="5379" max="5379" width="56" style="58" customWidth="1"/>
    <col min="5380" max="5380" width="32.75" style="58" customWidth="1"/>
    <col min="5381" max="5381" width="11.625" style="58" customWidth="1"/>
    <col min="5382" max="5382" width="9.625" style="58" customWidth="1"/>
    <col min="5383" max="5383" width="6.625" style="58" customWidth="1"/>
    <col min="5384" max="5384" width="4.875" style="58" customWidth="1"/>
    <col min="5385" max="5385" width="12.875" style="58" customWidth="1"/>
    <col min="5386" max="5387" width="8.625" style="58" customWidth="1"/>
    <col min="5388" max="5395" width="13" style="58" customWidth="1"/>
    <col min="5396" max="5632" width="9" style="58"/>
    <col min="5633" max="5633" width="5.125" style="58" customWidth="1"/>
    <col min="5634" max="5634" width="10.375" style="58" customWidth="1"/>
    <col min="5635" max="5635" width="56" style="58" customWidth="1"/>
    <col min="5636" max="5636" width="32.75" style="58" customWidth="1"/>
    <col min="5637" max="5637" width="11.625" style="58" customWidth="1"/>
    <col min="5638" max="5638" width="9.625" style="58" customWidth="1"/>
    <col min="5639" max="5639" width="6.625" style="58" customWidth="1"/>
    <col min="5640" max="5640" width="4.875" style="58" customWidth="1"/>
    <col min="5641" max="5641" width="12.875" style="58" customWidth="1"/>
    <col min="5642" max="5643" width="8.625" style="58" customWidth="1"/>
    <col min="5644" max="5651" width="13" style="58" customWidth="1"/>
    <col min="5652" max="5888" width="9" style="58"/>
    <col min="5889" max="5889" width="5.125" style="58" customWidth="1"/>
    <col min="5890" max="5890" width="10.375" style="58" customWidth="1"/>
    <col min="5891" max="5891" width="56" style="58" customWidth="1"/>
    <col min="5892" max="5892" width="32.75" style="58" customWidth="1"/>
    <col min="5893" max="5893" width="11.625" style="58" customWidth="1"/>
    <col min="5894" max="5894" width="9.625" style="58" customWidth="1"/>
    <col min="5895" max="5895" width="6.625" style="58" customWidth="1"/>
    <col min="5896" max="5896" width="4.875" style="58" customWidth="1"/>
    <col min="5897" max="5897" width="12.875" style="58" customWidth="1"/>
    <col min="5898" max="5899" width="8.625" style="58" customWidth="1"/>
    <col min="5900" max="5907" width="13" style="58" customWidth="1"/>
    <col min="5908" max="6144" width="9" style="58"/>
    <col min="6145" max="6145" width="5.125" style="58" customWidth="1"/>
    <col min="6146" max="6146" width="10.375" style="58" customWidth="1"/>
    <col min="6147" max="6147" width="56" style="58" customWidth="1"/>
    <col min="6148" max="6148" width="32.75" style="58" customWidth="1"/>
    <col min="6149" max="6149" width="11.625" style="58" customWidth="1"/>
    <col min="6150" max="6150" width="9.625" style="58" customWidth="1"/>
    <col min="6151" max="6151" width="6.625" style="58" customWidth="1"/>
    <col min="6152" max="6152" width="4.875" style="58" customWidth="1"/>
    <col min="6153" max="6153" width="12.875" style="58" customWidth="1"/>
    <col min="6154" max="6155" width="8.625" style="58" customWidth="1"/>
    <col min="6156" max="6163" width="13" style="58" customWidth="1"/>
    <col min="6164" max="6400" width="9" style="58"/>
    <col min="6401" max="6401" width="5.125" style="58" customWidth="1"/>
    <col min="6402" max="6402" width="10.375" style="58" customWidth="1"/>
    <col min="6403" max="6403" width="56" style="58" customWidth="1"/>
    <col min="6404" max="6404" width="32.75" style="58" customWidth="1"/>
    <col min="6405" max="6405" width="11.625" style="58" customWidth="1"/>
    <col min="6406" max="6406" width="9.625" style="58" customWidth="1"/>
    <col min="6407" max="6407" width="6.625" style="58" customWidth="1"/>
    <col min="6408" max="6408" width="4.875" style="58" customWidth="1"/>
    <col min="6409" max="6409" width="12.875" style="58" customWidth="1"/>
    <col min="6410" max="6411" width="8.625" style="58" customWidth="1"/>
    <col min="6412" max="6419" width="13" style="58" customWidth="1"/>
    <col min="6420" max="6656" width="9" style="58"/>
    <col min="6657" max="6657" width="5.125" style="58" customWidth="1"/>
    <col min="6658" max="6658" width="10.375" style="58" customWidth="1"/>
    <col min="6659" max="6659" width="56" style="58" customWidth="1"/>
    <col min="6660" max="6660" width="32.75" style="58" customWidth="1"/>
    <col min="6661" max="6661" width="11.625" style="58" customWidth="1"/>
    <col min="6662" max="6662" width="9.625" style="58" customWidth="1"/>
    <col min="6663" max="6663" width="6.625" style="58" customWidth="1"/>
    <col min="6664" max="6664" width="4.875" style="58" customWidth="1"/>
    <col min="6665" max="6665" width="12.875" style="58" customWidth="1"/>
    <col min="6666" max="6667" width="8.625" style="58" customWidth="1"/>
    <col min="6668" max="6675" width="13" style="58" customWidth="1"/>
    <col min="6676" max="6912" width="9" style="58"/>
    <col min="6913" max="6913" width="5.125" style="58" customWidth="1"/>
    <col min="6914" max="6914" width="10.375" style="58" customWidth="1"/>
    <col min="6915" max="6915" width="56" style="58" customWidth="1"/>
    <col min="6916" max="6916" width="32.75" style="58" customWidth="1"/>
    <col min="6917" max="6917" width="11.625" style="58" customWidth="1"/>
    <col min="6918" max="6918" width="9.625" style="58" customWidth="1"/>
    <col min="6919" max="6919" width="6.625" style="58" customWidth="1"/>
    <col min="6920" max="6920" width="4.875" style="58" customWidth="1"/>
    <col min="6921" max="6921" width="12.875" style="58" customWidth="1"/>
    <col min="6922" max="6923" width="8.625" style="58" customWidth="1"/>
    <col min="6924" max="6931" width="13" style="58" customWidth="1"/>
    <col min="6932" max="7168" width="9" style="58"/>
    <col min="7169" max="7169" width="5.125" style="58" customWidth="1"/>
    <col min="7170" max="7170" width="10.375" style="58" customWidth="1"/>
    <col min="7171" max="7171" width="56" style="58" customWidth="1"/>
    <col min="7172" max="7172" width="32.75" style="58" customWidth="1"/>
    <col min="7173" max="7173" width="11.625" style="58" customWidth="1"/>
    <col min="7174" max="7174" width="9.625" style="58" customWidth="1"/>
    <col min="7175" max="7175" width="6.625" style="58" customWidth="1"/>
    <col min="7176" max="7176" width="4.875" style="58" customWidth="1"/>
    <col min="7177" max="7177" width="12.875" style="58" customWidth="1"/>
    <col min="7178" max="7179" width="8.625" style="58" customWidth="1"/>
    <col min="7180" max="7187" width="13" style="58" customWidth="1"/>
    <col min="7188" max="7424" width="9" style="58"/>
    <col min="7425" max="7425" width="5.125" style="58" customWidth="1"/>
    <col min="7426" max="7426" width="10.375" style="58" customWidth="1"/>
    <col min="7427" max="7427" width="56" style="58" customWidth="1"/>
    <col min="7428" max="7428" width="32.75" style="58" customWidth="1"/>
    <col min="7429" max="7429" width="11.625" style="58" customWidth="1"/>
    <col min="7430" max="7430" width="9.625" style="58" customWidth="1"/>
    <col min="7431" max="7431" width="6.625" style="58" customWidth="1"/>
    <col min="7432" max="7432" width="4.875" style="58" customWidth="1"/>
    <col min="7433" max="7433" width="12.875" style="58" customWidth="1"/>
    <col min="7434" max="7435" width="8.625" style="58" customWidth="1"/>
    <col min="7436" max="7443" width="13" style="58" customWidth="1"/>
    <col min="7444" max="7680" width="9" style="58"/>
    <col min="7681" max="7681" width="5.125" style="58" customWidth="1"/>
    <col min="7682" max="7682" width="10.375" style="58" customWidth="1"/>
    <col min="7683" max="7683" width="56" style="58" customWidth="1"/>
    <col min="7684" max="7684" width="32.75" style="58" customWidth="1"/>
    <col min="7685" max="7685" width="11.625" style="58" customWidth="1"/>
    <col min="7686" max="7686" width="9.625" style="58" customWidth="1"/>
    <col min="7687" max="7687" width="6.625" style="58" customWidth="1"/>
    <col min="7688" max="7688" width="4.875" style="58" customWidth="1"/>
    <col min="7689" max="7689" width="12.875" style="58" customWidth="1"/>
    <col min="7690" max="7691" width="8.625" style="58" customWidth="1"/>
    <col min="7692" max="7699" width="13" style="58" customWidth="1"/>
    <col min="7700" max="7936" width="9" style="58"/>
    <col min="7937" max="7937" width="5.125" style="58" customWidth="1"/>
    <col min="7938" max="7938" width="10.375" style="58" customWidth="1"/>
    <col min="7939" max="7939" width="56" style="58" customWidth="1"/>
    <col min="7940" max="7940" width="32.75" style="58" customWidth="1"/>
    <col min="7941" max="7941" width="11.625" style="58" customWidth="1"/>
    <col min="7942" max="7942" width="9.625" style="58" customWidth="1"/>
    <col min="7943" max="7943" width="6.625" style="58" customWidth="1"/>
    <col min="7944" max="7944" width="4.875" style="58" customWidth="1"/>
    <col min="7945" max="7945" width="12.875" style="58" customWidth="1"/>
    <col min="7946" max="7947" width="8.625" style="58" customWidth="1"/>
    <col min="7948" max="7955" width="13" style="58" customWidth="1"/>
    <col min="7956" max="8192" width="9" style="58"/>
    <col min="8193" max="8193" width="5.125" style="58" customWidth="1"/>
    <col min="8194" max="8194" width="10.375" style="58" customWidth="1"/>
    <col min="8195" max="8195" width="56" style="58" customWidth="1"/>
    <col min="8196" max="8196" width="32.75" style="58" customWidth="1"/>
    <col min="8197" max="8197" width="11.625" style="58" customWidth="1"/>
    <col min="8198" max="8198" width="9.625" style="58" customWidth="1"/>
    <col min="8199" max="8199" width="6.625" style="58" customWidth="1"/>
    <col min="8200" max="8200" width="4.875" style="58" customWidth="1"/>
    <col min="8201" max="8201" width="12.875" style="58" customWidth="1"/>
    <col min="8202" max="8203" width="8.625" style="58" customWidth="1"/>
    <col min="8204" max="8211" width="13" style="58" customWidth="1"/>
    <col min="8212" max="8448" width="9" style="58"/>
    <col min="8449" max="8449" width="5.125" style="58" customWidth="1"/>
    <col min="8450" max="8450" width="10.375" style="58" customWidth="1"/>
    <col min="8451" max="8451" width="56" style="58" customWidth="1"/>
    <col min="8452" max="8452" width="32.75" style="58" customWidth="1"/>
    <col min="8453" max="8453" width="11.625" style="58" customWidth="1"/>
    <col min="8454" max="8454" width="9.625" style="58" customWidth="1"/>
    <col min="8455" max="8455" width="6.625" style="58" customWidth="1"/>
    <col min="8456" max="8456" width="4.875" style="58" customWidth="1"/>
    <col min="8457" max="8457" width="12.875" style="58" customWidth="1"/>
    <col min="8458" max="8459" width="8.625" style="58" customWidth="1"/>
    <col min="8460" max="8467" width="13" style="58" customWidth="1"/>
    <col min="8468" max="8704" width="9" style="58"/>
    <col min="8705" max="8705" width="5.125" style="58" customWidth="1"/>
    <col min="8706" max="8706" width="10.375" style="58" customWidth="1"/>
    <col min="8707" max="8707" width="56" style="58" customWidth="1"/>
    <col min="8708" max="8708" width="32.75" style="58" customWidth="1"/>
    <col min="8709" max="8709" width="11.625" style="58" customWidth="1"/>
    <col min="8710" max="8710" width="9.625" style="58" customWidth="1"/>
    <col min="8711" max="8711" width="6.625" style="58" customWidth="1"/>
    <col min="8712" max="8712" width="4.875" style="58" customWidth="1"/>
    <col min="8713" max="8713" width="12.875" style="58" customWidth="1"/>
    <col min="8714" max="8715" width="8.625" style="58" customWidth="1"/>
    <col min="8716" max="8723" width="13" style="58" customWidth="1"/>
    <col min="8724" max="8960" width="9" style="58"/>
    <col min="8961" max="8961" width="5.125" style="58" customWidth="1"/>
    <col min="8962" max="8962" width="10.375" style="58" customWidth="1"/>
    <col min="8963" max="8963" width="56" style="58" customWidth="1"/>
    <col min="8964" max="8964" width="32.75" style="58" customWidth="1"/>
    <col min="8965" max="8965" width="11.625" style="58" customWidth="1"/>
    <col min="8966" max="8966" width="9.625" style="58" customWidth="1"/>
    <col min="8967" max="8967" width="6.625" style="58" customWidth="1"/>
    <col min="8968" max="8968" width="4.875" style="58" customWidth="1"/>
    <col min="8969" max="8969" width="12.875" style="58" customWidth="1"/>
    <col min="8970" max="8971" width="8.625" style="58" customWidth="1"/>
    <col min="8972" max="8979" width="13" style="58" customWidth="1"/>
    <col min="8980" max="9216" width="9" style="58"/>
    <col min="9217" max="9217" width="5.125" style="58" customWidth="1"/>
    <col min="9218" max="9218" width="10.375" style="58" customWidth="1"/>
    <col min="9219" max="9219" width="56" style="58" customWidth="1"/>
    <col min="9220" max="9220" width="32.75" style="58" customWidth="1"/>
    <col min="9221" max="9221" width="11.625" style="58" customWidth="1"/>
    <col min="9222" max="9222" width="9.625" style="58" customWidth="1"/>
    <col min="9223" max="9223" width="6.625" style="58" customWidth="1"/>
    <col min="9224" max="9224" width="4.875" style="58" customWidth="1"/>
    <col min="9225" max="9225" width="12.875" style="58" customWidth="1"/>
    <col min="9226" max="9227" width="8.625" style="58" customWidth="1"/>
    <col min="9228" max="9235" width="13" style="58" customWidth="1"/>
    <col min="9236" max="9472" width="9" style="58"/>
    <col min="9473" max="9473" width="5.125" style="58" customWidth="1"/>
    <col min="9474" max="9474" width="10.375" style="58" customWidth="1"/>
    <col min="9475" max="9475" width="56" style="58" customWidth="1"/>
    <col min="9476" max="9476" width="32.75" style="58" customWidth="1"/>
    <col min="9477" max="9477" width="11.625" style="58" customWidth="1"/>
    <col min="9478" max="9478" width="9.625" style="58" customWidth="1"/>
    <col min="9479" max="9479" width="6.625" style="58" customWidth="1"/>
    <col min="9480" max="9480" width="4.875" style="58" customWidth="1"/>
    <col min="9481" max="9481" width="12.875" style="58" customWidth="1"/>
    <col min="9482" max="9483" width="8.625" style="58" customWidth="1"/>
    <col min="9484" max="9491" width="13" style="58" customWidth="1"/>
    <col min="9492" max="9728" width="9" style="58"/>
    <col min="9729" max="9729" width="5.125" style="58" customWidth="1"/>
    <col min="9730" max="9730" width="10.375" style="58" customWidth="1"/>
    <col min="9731" max="9731" width="56" style="58" customWidth="1"/>
    <col min="9732" max="9732" width="32.75" style="58" customWidth="1"/>
    <col min="9733" max="9733" width="11.625" style="58" customWidth="1"/>
    <col min="9734" max="9734" width="9.625" style="58" customWidth="1"/>
    <col min="9735" max="9735" width="6.625" style="58" customWidth="1"/>
    <col min="9736" max="9736" width="4.875" style="58" customWidth="1"/>
    <col min="9737" max="9737" width="12.875" style="58" customWidth="1"/>
    <col min="9738" max="9739" width="8.625" style="58" customWidth="1"/>
    <col min="9740" max="9747" width="13" style="58" customWidth="1"/>
    <col min="9748" max="9984" width="9" style="58"/>
    <col min="9985" max="9985" width="5.125" style="58" customWidth="1"/>
    <col min="9986" max="9986" width="10.375" style="58" customWidth="1"/>
    <col min="9987" max="9987" width="56" style="58" customWidth="1"/>
    <col min="9988" max="9988" width="32.75" style="58" customWidth="1"/>
    <col min="9989" max="9989" width="11.625" style="58" customWidth="1"/>
    <col min="9990" max="9990" width="9.625" style="58" customWidth="1"/>
    <col min="9991" max="9991" width="6.625" style="58" customWidth="1"/>
    <col min="9992" max="9992" width="4.875" style="58" customWidth="1"/>
    <col min="9993" max="9993" width="12.875" style="58" customWidth="1"/>
    <col min="9994" max="9995" width="8.625" style="58" customWidth="1"/>
    <col min="9996" max="10003" width="13" style="58" customWidth="1"/>
    <col min="10004" max="10240" width="9" style="58"/>
    <col min="10241" max="10241" width="5.125" style="58" customWidth="1"/>
    <col min="10242" max="10242" width="10.375" style="58" customWidth="1"/>
    <col min="10243" max="10243" width="56" style="58" customWidth="1"/>
    <col min="10244" max="10244" width="32.75" style="58" customWidth="1"/>
    <col min="10245" max="10245" width="11.625" style="58" customWidth="1"/>
    <col min="10246" max="10246" width="9.625" style="58" customWidth="1"/>
    <col min="10247" max="10247" width="6.625" style="58" customWidth="1"/>
    <col min="10248" max="10248" width="4.875" style="58" customWidth="1"/>
    <col min="10249" max="10249" width="12.875" style="58" customWidth="1"/>
    <col min="10250" max="10251" width="8.625" style="58" customWidth="1"/>
    <col min="10252" max="10259" width="13" style="58" customWidth="1"/>
    <col min="10260" max="10496" width="9" style="58"/>
    <col min="10497" max="10497" width="5.125" style="58" customWidth="1"/>
    <col min="10498" max="10498" width="10.375" style="58" customWidth="1"/>
    <col min="10499" max="10499" width="56" style="58" customWidth="1"/>
    <col min="10500" max="10500" width="32.75" style="58" customWidth="1"/>
    <col min="10501" max="10501" width="11.625" style="58" customWidth="1"/>
    <col min="10502" max="10502" width="9.625" style="58" customWidth="1"/>
    <col min="10503" max="10503" width="6.625" style="58" customWidth="1"/>
    <col min="10504" max="10504" width="4.875" style="58" customWidth="1"/>
    <col min="10505" max="10505" width="12.875" style="58" customWidth="1"/>
    <col min="10506" max="10507" width="8.625" style="58" customWidth="1"/>
    <col min="10508" max="10515" width="13" style="58" customWidth="1"/>
    <col min="10516" max="10752" width="9" style="58"/>
    <col min="10753" max="10753" width="5.125" style="58" customWidth="1"/>
    <col min="10754" max="10754" width="10.375" style="58" customWidth="1"/>
    <col min="10755" max="10755" width="56" style="58" customWidth="1"/>
    <col min="10756" max="10756" width="32.75" style="58" customWidth="1"/>
    <col min="10757" max="10757" width="11.625" style="58" customWidth="1"/>
    <col min="10758" max="10758" width="9.625" style="58" customWidth="1"/>
    <col min="10759" max="10759" width="6.625" style="58" customWidth="1"/>
    <col min="10760" max="10760" width="4.875" style="58" customWidth="1"/>
    <col min="10761" max="10761" width="12.875" style="58" customWidth="1"/>
    <col min="10762" max="10763" width="8.625" style="58" customWidth="1"/>
    <col min="10764" max="10771" width="13" style="58" customWidth="1"/>
    <col min="10772" max="11008" width="9" style="58"/>
    <col min="11009" max="11009" width="5.125" style="58" customWidth="1"/>
    <col min="11010" max="11010" width="10.375" style="58" customWidth="1"/>
    <col min="11011" max="11011" width="56" style="58" customWidth="1"/>
    <col min="11012" max="11012" width="32.75" style="58" customWidth="1"/>
    <col min="11013" max="11013" width="11.625" style="58" customWidth="1"/>
    <col min="11014" max="11014" width="9.625" style="58" customWidth="1"/>
    <col min="11015" max="11015" width="6.625" style="58" customWidth="1"/>
    <col min="11016" max="11016" width="4.875" style="58" customWidth="1"/>
    <col min="11017" max="11017" width="12.875" style="58" customWidth="1"/>
    <col min="11018" max="11019" width="8.625" style="58" customWidth="1"/>
    <col min="11020" max="11027" width="13" style="58" customWidth="1"/>
    <col min="11028" max="11264" width="9" style="58"/>
    <col min="11265" max="11265" width="5.125" style="58" customWidth="1"/>
    <col min="11266" max="11266" width="10.375" style="58" customWidth="1"/>
    <col min="11267" max="11267" width="56" style="58" customWidth="1"/>
    <col min="11268" max="11268" width="32.75" style="58" customWidth="1"/>
    <col min="11269" max="11269" width="11.625" style="58" customWidth="1"/>
    <col min="11270" max="11270" width="9.625" style="58" customWidth="1"/>
    <col min="11271" max="11271" width="6.625" style="58" customWidth="1"/>
    <col min="11272" max="11272" width="4.875" style="58" customWidth="1"/>
    <col min="11273" max="11273" width="12.875" style="58" customWidth="1"/>
    <col min="11274" max="11275" width="8.625" style="58" customWidth="1"/>
    <col min="11276" max="11283" width="13" style="58" customWidth="1"/>
    <col min="11284" max="11520" width="9" style="58"/>
    <col min="11521" max="11521" width="5.125" style="58" customWidth="1"/>
    <col min="11522" max="11522" width="10.375" style="58" customWidth="1"/>
    <col min="11523" max="11523" width="56" style="58" customWidth="1"/>
    <col min="11524" max="11524" width="32.75" style="58" customWidth="1"/>
    <col min="11525" max="11525" width="11.625" style="58" customWidth="1"/>
    <col min="11526" max="11526" width="9.625" style="58" customWidth="1"/>
    <col min="11527" max="11527" width="6.625" style="58" customWidth="1"/>
    <col min="11528" max="11528" width="4.875" style="58" customWidth="1"/>
    <col min="11529" max="11529" width="12.875" style="58" customWidth="1"/>
    <col min="11530" max="11531" width="8.625" style="58" customWidth="1"/>
    <col min="11532" max="11539" width="13" style="58" customWidth="1"/>
    <col min="11540" max="11776" width="9" style="58"/>
    <col min="11777" max="11777" width="5.125" style="58" customWidth="1"/>
    <col min="11778" max="11778" width="10.375" style="58" customWidth="1"/>
    <col min="11779" max="11779" width="56" style="58" customWidth="1"/>
    <col min="11780" max="11780" width="32.75" style="58" customWidth="1"/>
    <col min="11781" max="11781" width="11.625" style="58" customWidth="1"/>
    <col min="11782" max="11782" width="9.625" style="58" customWidth="1"/>
    <col min="11783" max="11783" width="6.625" style="58" customWidth="1"/>
    <col min="11784" max="11784" width="4.875" style="58" customWidth="1"/>
    <col min="11785" max="11785" width="12.875" style="58" customWidth="1"/>
    <col min="11786" max="11787" width="8.625" style="58" customWidth="1"/>
    <col min="11788" max="11795" width="13" style="58" customWidth="1"/>
    <col min="11796" max="12032" width="9" style="58"/>
    <col min="12033" max="12033" width="5.125" style="58" customWidth="1"/>
    <col min="12034" max="12034" width="10.375" style="58" customWidth="1"/>
    <col min="12035" max="12035" width="56" style="58" customWidth="1"/>
    <col min="12036" max="12036" width="32.75" style="58" customWidth="1"/>
    <col min="12037" max="12037" width="11.625" style="58" customWidth="1"/>
    <col min="12038" max="12038" width="9.625" style="58" customWidth="1"/>
    <col min="12039" max="12039" width="6.625" style="58" customWidth="1"/>
    <col min="12040" max="12040" width="4.875" style="58" customWidth="1"/>
    <col min="12041" max="12041" width="12.875" style="58" customWidth="1"/>
    <col min="12042" max="12043" width="8.625" style="58" customWidth="1"/>
    <col min="12044" max="12051" width="13" style="58" customWidth="1"/>
    <col min="12052" max="12288" width="9" style="58"/>
    <col min="12289" max="12289" width="5.125" style="58" customWidth="1"/>
    <col min="12290" max="12290" width="10.375" style="58" customWidth="1"/>
    <col min="12291" max="12291" width="56" style="58" customWidth="1"/>
    <col min="12292" max="12292" width="32.75" style="58" customWidth="1"/>
    <col min="12293" max="12293" width="11.625" style="58" customWidth="1"/>
    <col min="12294" max="12294" width="9.625" style="58" customWidth="1"/>
    <col min="12295" max="12295" width="6.625" style="58" customWidth="1"/>
    <col min="12296" max="12296" width="4.875" style="58" customWidth="1"/>
    <col min="12297" max="12297" width="12.875" style="58" customWidth="1"/>
    <col min="12298" max="12299" width="8.625" style="58" customWidth="1"/>
    <col min="12300" max="12307" width="13" style="58" customWidth="1"/>
    <col min="12308" max="12544" width="9" style="58"/>
    <col min="12545" max="12545" width="5.125" style="58" customWidth="1"/>
    <col min="12546" max="12546" width="10.375" style="58" customWidth="1"/>
    <col min="12547" max="12547" width="56" style="58" customWidth="1"/>
    <col min="12548" max="12548" width="32.75" style="58" customWidth="1"/>
    <col min="12549" max="12549" width="11.625" style="58" customWidth="1"/>
    <col min="12550" max="12550" width="9.625" style="58" customWidth="1"/>
    <col min="12551" max="12551" width="6.625" style="58" customWidth="1"/>
    <col min="12552" max="12552" width="4.875" style="58" customWidth="1"/>
    <col min="12553" max="12553" width="12.875" style="58" customWidth="1"/>
    <col min="12554" max="12555" width="8.625" style="58" customWidth="1"/>
    <col min="12556" max="12563" width="13" style="58" customWidth="1"/>
    <col min="12564" max="12800" width="9" style="58"/>
    <col min="12801" max="12801" width="5.125" style="58" customWidth="1"/>
    <col min="12802" max="12802" width="10.375" style="58" customWidth="1"/>
    <col min="12803" max="12803" width="56" style="58" customWidth="1"/>
    <col min="12804" max="12804" width="32.75" style="58" customWidth="1"/>
    <col min="12805" max="12805" width="11.625" style="58" customWidth="1"/>
    <col min="12806" max="12806" width="9.625" style="58" customWidth="1"/>
    <col min="12807" max="12807" width="6.625" style="58" customWidth="1"/>
    <col min="12808" max="12808" width="4.875" style="58" customWidth="1"/>
    <col min="12809" max="12809" width="12.875" style="58" customWidth="1"/>
    <col min="12810" max="12811" width="8.625" style="58" customWidth="1"/>
    <col min="12812" max="12819" width="13" style="58" customWidth="1"/>
    <col min="12820" max="13056" width="9" style="58"/>
    <col min="13057" max="13057" width="5.125" style="58" customWidth="1"/>
    <col min="13058" max="13058" width="10.375" style="58" customWidth="1"/>
    <col min="13059" max="13059" width="56" style="58" customWidth="1"/>
    <col min="13060" max="13060" width="32.75" style="58" customWidth="1"/>
    <col min="13061" max="13061" width="11.625" style="58" customWidth="1"/>
    <col min="13062" max="13062" width="9.625" style="58" customWidth="1"/>
    <col min="13063" max="13063" width="6.625" style="58" customWidth="1"/>
    <col min="13064" max="13064" width="4.875" style="58" customWidth="1"/>
    <col min="13065" max="13065" width="12.875" style="58" customWidth="1"/>
    <col min="13066" max="13067" width="8.625" style="58" customWidth="1"/>
    <col min="13068" max="13075" width="13" style="58" customWidth="1"/>
    <col min="13076" max="13312" width="9" style="58"/>
    <col min="13313" max="13313" width="5.125" style="58" customWidth="1"/>
    <col min="13314" max="13314" width="10.375" style="58" customWidth="1"/>
    <col min="13315" max="13315" width="56" style="58" customWidth="1"/>
    <col min="13316" max="13316" width="32.75" style="58" customWidth="1"/>
    <col min="13317" max="13317" width="11.625" style="58" customWidth="1"/>
    <col min="13318" max="13318" width="9.625" style="58" customWidth="1"/>
    <col min="13319" max="13319" width="6.625" style="58" customWidth="1"/>
    <col min="13320" max="13320" width="4.875" style="58" customWidth="1"/>
    <col min="13321" max="13321" width="12.875" style="58" customWidth="1"/>
    <col min="13322" max="13323" width="8.625" style="58" customWidth="1"/>
    <col min="13324" max="13331" width="13" style="58" customWidth="1"/>
    <col min="13332" max="13568" width="9" style="58"/>
    <col min="13569" max="13569" width="5.125" style="58" customWidth="1"/>
    <col min="13570" max="13570" width="10.375" style="58" customWidth="1"/>
    <col min="13571" max="13571" width="56" style="58" customWidth="1"/>
    <col min="13572" max="13572" width="32.75" style="58" customWidth="1"/>
    <col min="13573" max="13573" width="11.625" style="58" customWidth="1"/>
    <col min="13574" max="13574" width="9.625" style="58" customWidth="1"/>
    <col min="13575" max="13575" width="6.625" style="58" customWidth="1"/>
    <col min="13576" max="13576" width="4.875" style="58" customWidth="1"/>
    <col min="13577" max="13577" width="12.875" style="58" customWidth="1"/>
    <col min="13578" max="13579" width="8.625" style="58" customWidth="1"/>
    <col min="13580" max="13587" width="13" style="58" customWidth="1"/>
    <col min="13588" max="13824" width="9" style="58"/>
    <col min="13825" max="13825" width="5.125" style="58" customWidth="1"/>
    <col min="13826" max="13826" width="10.375" style="58" customWidth="1"/>
    <col min="13827" max="13827" width="56" style="58" customWidth="1"/>
    <col min="13828" max="13828" width="32.75" style="58" customWidth="1"/>
    <col min="13829" max="13829" width="11.625" style="58" customWidth="1"/>
    <col min="13830" max="13830" width="9.625" style="58" customWidth="1"/>
    <col min="13831" max="13831" width="6.625" style="58" customWidth="1"/>
    <col min="13832" max="13832" width="4.875" style="58" customWidth="1"/>
    <col min="13833" max="13833" width="12.875" style="58" customWidth="1"/>
    <col min="13834" max="13835" width="8.625" style="58" customWidth="1"/>
    <col min="13836" max="13843" width="13" style="58" customWidth="1"/>
    <col min="13844" max="14080" width="9" style="58"/>
    <col min="14081" max="14081" width="5.125" style="58" customWidth="1"/>
    <col min="14082" max="14082" width="10.375" style="58" customWidth="1"/>
    <col min="14083" max="14083" width="56" style="58" customWidth="1"/>
    <col min="14084" max="14084" width="32.75" style="58" customWidth="1"/>
    <col min="14085" max="14085" width="11.625" style="58" customWidth="1"/>
    <col min="14086" max="14086" width="9.625" style="58" customWidth="1"/>
    <col min="14087" max="14087" width="6.625" style="58" customWidth="1"/>
    <col min="14088" max="14088" width="4.875" style="58" customWidth="1"/>
    <col min="14089" max="14089" width="12.875" style="58" customWidth="1"/>
    <col min="14090" max="14091" width="8.625" style="58" customWidth="1"/>
    <col min="14092" max="14099" width="13" style="58" customWidth="1"/>
    <col min="14100" max="14336" width="9" style="58"/>
    <col min="14337" max="14337" width="5.125" style="58" customWidth="1"/>
    <col min="14338" max="14338" width="10.375" style="58" customWidth="1"/>
    <col min="14339" max="14339" width="56" style="58" customWidth="1"/>
    <col min="14340" max="14340" width="32.75" style="58" customWidth="1"/>
    <col min="14341" max="14341" width="11.625" style="58" customWidth="1"/>
    <col min="14342" max="14342" width="9.625" style="58" customWidth="1"/>
    <col min="14343" max="14343" width="6.625" style="58" customWidth="1"/>
    <col min="14344" max="14344" width="4.875" style="58" customWidth="1"/>
    <col min="14345" max="14345" width="12.875" style="58" customWidth="1"/>
    <col min="14346" max="14347" width="8.625" style="58" customWidth="1"/>
    <col min="14348" max="14355" width="13" style="58" customWidth="1"/>
    <col min="14356" max="14592" width="9" style="58"/>
    <col min="14593" max="14593" width="5.125" style="58" customWidth="1"/>
    <col min="14594" max="14594" width="10.375" style="58" customWidth="1"/>
    <col min="14595" max="14595" width="56" style="58" customWidth="1"/>
    <col min="14596" max="14596" width="32.75" style="58" customWidth="1"/>
    <col min="14597" max="14597" width="11.625" style="58" customWidth="1"/>
    <col min="14598" max="14598" width="9.625" style="58" customWidth="1"/>
    <col min="14599" max="14599" width="6.625" style="58" customWidth="1"/>
    <col min="14600" max="14600" width="4.875" style="58" customWidth="1"/>
    <col min="14601" max="14601" width="12.875" style="58" customWidth="1"/>
    <col min="14602" max="14603" width="8.625" style="58" customWidth="1"/>
    <col min="14604" max="14611" width="13" style="58" customWidth="1"/>
    <col min="14612" max="14848" width="9" style="58"/>
    <col min="14849" max="14849" width="5.125" style="58" customWidth="1"/>
    <col min="14850" max="14850" width="10.375" style="58" customWidth="1"/>
    <col min="14851" max="14851" width="56" style="58" customWidth="1"/>
    <col min="14852" max="14852" width="32.75" style="58" customWidth="1"/>
    <col min="14853" max="14853" width="11.625" style="58" customWidth="1"/>
    <col min="14854" max="14854" width="9.625" style="58" customWidth="1"/>
    <col min="14855" max="14855" width="6.625" style="58" customWidth="1"/>
    <col min="14856" max="14856" width="4.875" style="58" customWidth="1"/>
    <col min="14857" max="14857" width="12.875" style="58" customWidth="1"/>
    <col min="14858" max="14859" width="8.625" style="58" customWidth="1"/>
    <col min="14860" max="14867" width="13" style="58" customWidth="1"/>
    <col min="14868" max="15104" width="9" style="58"/>
    <col min="15105" max="15105" width="5.125" style="58" customWidth="1"/>
    <col min="15106" max="15106" width="10.375" style="58" customWidth="1"/>
    <col min="15107" max="15107" width="56" style="58" customWidth="1"/>
    <col min="15108" max="15108" width="32.75" style="58" customWidth="1"/>
    <col min="15109" max="15109" width="11.625" style="58" customWidth="1"/>
    <col min="15110" max="15110" width="9.625" style="58" customWidth="1"/>
    <col min="15111" max="15111" width="6.625" style="58" customWidth="1"/>
    <col min="15112" max="15112" width="4.875" style="58" customWidth="1"/>
    <col min="15113" max="15113" width="12.875" style="58" customWidth="1"/>
    <col min="15114" max="15115" width="8.625" style="58" customWidth="1"/>
    <col min="15116" max="15123" width="13" style="58" customWidth="1"/>
    <col min="15124" max="15360" width="9" style="58"/>
    <col min="15361" max="15361" width="5.125" style="58" customWidth="1"/>
    <col min="15362" max="15362" width="10.375" style="58" customWidth="1"/>
    <col min="15363" max="15363" width="56" style="58" customWidth="1"/>
    <col min="15364" max="15364" width="32.75" style="58" customWidth="1"/>
    <col min="15365" max="15365" width="11.625" style="58" customWidth="1"/>
    <col min="15366" max="15366" width="9.625" style="58" customWidth="1"/>
    <col min="15367" max="15367" width="6.625" style="58" customWidth="1"/>
    <col min="15368" max="15368" width="4.875" style="58" customWidth="1"/>
    <col min="15369" max="15369" width="12.875" style="58" customWidth="1"/>
    <col min="15370" max="15371" width="8.625" style="58" customWidth="1"/>
    <col min="15372" max="15379" width="13" style="58" customWidth="1"/>
    <col min="15380" max="15616" width="9" style="58"/>
    <col min="15617" max="15617" width="5.125" style="58" customWidth="1"/>
    <col min="15618" max="15618" width="10.375" style="58" customWidth="1"/>
    <col min="15619" max="15619" width="56" style="58" customWidth="1"/>
    <col min="15620" max="15620" width="32.75" style="58" customWidth="1"/>
    <col min="15621" max="15621" width="11.625" style="58" customWidth="1"/>
    <col min="15622" max="15622" width="9.625" style="58" customWidth="1"/>
    <col min="15623" max="15623" width="6.625" style="58" customWidth="1"/>
    <col min="15624" max="15624" width="4.875" style="58" customWidth="1"/>
    <col min="15625" max="15625" width="12.875" style="58" customWidth="1"/>
    <col min="15626" max="15627" width="8.625" style="58" customWidth="1"/>
    <col min="15628" max="15635" width="13" style="58" customWidth="1"/>
    <col min="15636" max="15872" width="9" style="58"/>
    <col min="15873" max="15873" width="5.125" style="58" customWidth="1"/>
    <col min="15874" max="15874" width="10.375" style="58" customWidth="1"/>
    <col min="15875" max="15875" width="56" style="58" customWidth="1"/>
    <col min="15876" max="15876" width="32.75" style="58" customWidth="1"/>
    <col min="15877" max="15877" width="11.625" style="58" customWidth="1"/>
    <col min="15878" max="15878" width="9.625" style="58" customWidth="1"/>
    <col min="15879" max="15879" width="6.625" style="58" customWidth="1"/>
    <col min="15880" max="15880" width="4.875" style="58" customWidth="1"/>
    <col min="15881" max="15881" width="12.875" style="58" customWidth="1"/>
    <col min="15882" max="15883" width="8.625" style="58" customWidth="1"/>
    <col min="15884" max="15891" width="13" style="58" customWidth="1"/>
    <col min="15892" max="16128" width="9" style="58"/>
    <col min="16129" max="16129" width="5.125" style="58" customWidth="1"/>
    <col min="16130" max="16130" width="10.375" style="58" customWidth="1"/>
    <col min="16131" max="16131" width="56" style="58" customWidth="1"/>
    <col min="16132" max="16132" width="32.75" style="58" customWidth="1"/>
    <col min="16133" max="16133" width="11.625" style="58" customWidth="1"/>
    <col min="16134" max="16134" width="9.625" style="58" customWidth="1"/>
    <col min="16135" max="16135" width="6.625" style="58" customWidth="1"/>
    <col min="16136" max="16136" width="4.875" style="58" customWidth="1"/>
    <col min="16137" max="16137" width="12.875" style="58" customWidth="1"/>
    <col min="16138" max="16139" width="8.625" style="58" customWidth="1"/>
    <col min="16140" max="16147" width="13" style="58" customWidth="1"/>
    <col min="16148" max="16384" width="9" style="58"/>
  </cols>
  <sheetData>
    <row r="1" spans="1:6" ht="30" customHeight="1" thickBot="1">
      <c r="A1" s="52" t="s">
        <v>143</v>
      </c>
      <c r="B1" s="53"/>
      <c r="C1" s="54"/>
      <c r="D1" s="55"/>
      <c r="E1" s="56"/>
      <c r="F1" s="57"/>
    </row>
    <row r="2" spans="1:6" ht="24.75" customHeight="1" thickBot="1">
      <c r="A2" s="380" t="s">
        <v>176</v>
      </c>
      <c r="B2" s="381"/>
      <c r="C2" s="98"/>
      <c r="D2" s="59" t="s">
        <v>144</v>
      </c>
      <c r="E2" s="382" t="s">
        <v>205</v>
      </c>
      <c r="F2" s="383"/>
    </row>
    <row r="3" spans="1:6" ht="24.75" customHeight="1" thickBot="1">
      <c r="A3" s="380" t="s">
        <v>145</v>
      </c>
      <c r="B3" s="381"/>
      <c r="C3" s="99"/>
      <c r="D3" s="60" t="s">
        <v>146</v>
      </c>
      <c r="E3" s="384"/>
      <c r="F3" s="385"/>
    </row>
    <row r="4" spans="1:6" ht="41.25" customHeight="1">
      <c r="A4" s="386" t="s">
        <v>147</v>
      </c>
      <c r="B4" s="387"/>
      <c r="C4" s="388"/>
      <c r="D4" s="61" t="s">
        <v>148</v>
      </c>
      <c r="E4" s="61" t="s">
        <v>149</v>
      </c>
      <c r="F4" s="62" t="s">
        <v>150</v>
      </c>
    </row>
    <row r="5" spans="1:6" ht="16.5" customHeight="1">
      <c r="A5" s="389" t="s">
        <v>151</v>
      </c>
      <c r="B5" s="390"/>
      <c r="C5" s="391"/>
      <c r="D5" s="392"/>
      <c r="E5" s="393"/>
      <c r="F5" s="394"/>
    </row>
    <row r="6" spans="1:6" ht="16.5" customHeight="1">
      <c r="A6" s="63"/>
      <c r="B6" s="64" t="s">
        <v>152</v>
      </c>
      <c r="C6" s="65"/>
      <c r="D6" s="395"/>
      <c r="E6" s="396"/>
      <c r="F6" s="397"/>
    </row>
    <row r="7" spans="1:6" ht="29.25" customHeight="1">
      <c r="A7" s="63"/>
      <c r="B7" s="66"/>
      <c r="C7" s="67" t="s">
        <v>153</v>
      </c>
      <c r="D7" s="100"/>
      <c r="E7" s="101"/>
      <c r="F7" s="68"/>
    </row>
    <row r="8" spans="1:6" ht="16.5" customHeight="1">
      <c r="A8" s="69"/>
      <c r="B8" s="66"/>
      <c r="C8" s="67" t="s">
        <v>154</v>
      </c>
      <c r="D8" s="100"/>
      <c r="E8" s="101"/>
      <c r="F8" s="70"/>
    </row>
    <row r="9" spans="1:6" ht="30.75" customHeight="1">
      <c r="A9" s="69"/>
      <c r="B9" s="66"/>
      <c r="C9" s="71" t="s">
        <v>155</v>
      </c>
      <c r="D9" s="102"/>
      <c r="E9" s="101"/>
      <c r="F9" s="70"/>
    </row>
    <row r="10" spans="1:6" ht="29.25" customHeight="1">
      <c r="A10" s="72"/>
      <c r="B10" s="66"/>
      <c r="C10" s="67" t="s">
        <v>156</v>
      </c>
      <c r="D10" s="100"/>
      <c r="E10" s="101"/>
      <c r="F10" s="70"/>
    </row>
    <row r="11" spans="1:6" ht="29.25" customHeight="1">
      <c r="A11" s="72"/>
      <c r="B11" s="66"/>
      <c r="C11" s="67" t="s">
        <v>157</v>
      </c>
      <c r="D11" s="100"/>
      <c r="E11" s="101"/>
      <c r="F11" s="70"/>
    </row>
    <row r="12" spans="1:6" ht="16.5" customHeight="1">
      <c r="A12" s="72"/>
      <c r="B12" s="66"/>
      <c r="C12" s="67" t="s">
        <v>158</v>
      </c>
      <c r="D12" s="100"/>
      <c r="E12" s="101"/>
      <c r="F12" s="70"/>
    </row>
    <row r="13" spans="1:6" ht="30" customHeight="1">
      <c r="A13" s="72"/>
      <c r="B13" s="66"/>
      <c r="C13" s="67" t="s">
        <v>159</v>
      </c>
      <c r="D13" s="102"/>
      <c r="E13" s="101"/>
      <c r="F13" s="70"/>
    </row>
    <row r="14" spans="1:6" ht="16.5" customHeight="1">
      <c r="A14" s="72"/>
      <c r="B14" s="378" t="s">
        <v>160</v>
      </c>
      <c r="C14" s="379"/>
      <c r="D14" s="100"/>
      <c r="E14" s="101"/>
      <c r="F14" s="70"/>
    </row>
    <row r="15" spans="1:6" ht="16.5" customHeight="1">
      <c r="A15" s="72"/>
      <c r="B15" s="363" t="s">
        <v>177</v>
      </c>
      <c r="C15" s="364"/>
      <c r="D15" s="398"/>
      <c r="E15" s="399"/>
      <c r="F15" s="400"/>
    </row>
    <row r="16" spans="1:6" ht="30" customHeight="1">
      <c r="A16" s="72"/>
      <c r="B16" s="66"/>
      <c r="C16" s="73" t="s">
        <v>161</v>
      </c>
      <c r="D16" s="100"/>
      <c r="E16" s="101"/>
      <c r="F16" s="70"/>
    </row>
    <row r="17" spans="1:6" ht="27.75" customHeight="1">
      <c r="A17" s="72"/>
      <c r="B17" s="66"/>
      <c r="C17" s="73" t="s">
        <v>162</v>
      </c>
      <c r="D17" s="100"/>
      <c r="E17" s="101"/>
      <c r="F17" s="70"/>
    </row>
    <row r="18" spans="1:6" ht="16.5" customHeight="1">
      <c r="A18" s="72"/>
      <c r="B18" s="74"/>
      <c r="C18" s="73" t="s">
        <v>163</v>
      </c>
      <c r="D18" s="100"/>
      <c r="E18" s="101"/>
      <c r="F18" s="70"/>
    </row>
    <row r="19" spans="1:6" ht="16.5" customHeight="1">
      <c r="A19" s="72"/>
      <c r="B19" s="373" t="s">
        <v>164</v>
      </c>
      <c r="C19" s="374"/>
      <c r="D19" s="100"/>
      <c r="E19" s="101"/>
      <c r="F19" s="70"/>
    </row>
    <row r="20" spans="1:6" ht="16.5" customHeight="1">
      <c r="A20" s="72"/>
      <c r="B20" s="373" t="s">
        <v>178</v>
      </c>
      <c r="C20" s="374"/>
      <c r="D20" s="100"/>
      <c r="E20" s="101"/>
      <c r="F20" s="70"/>
    </row>
    <row r="21" spans="1:6" ht="16.5" customHeight="1" thickBot="1">
      <c r="A21" s="72"/>
      <c r="B21" s="373" t="s">
        <v>179</v>
      </c>
      <c r="C21" s="374"/>
      <c r="D21" s="103"/>
      <c r="E21" s="101"/>
      <c r="F21" s="70"/>
    </row>
    <row r="22" spans="1:6" ht="16.5" customHeight="1">
      <c r="A22" s="75" t="s">
        <v>180</v>
      </c>
      <c r="B22" s="76"/>
      <c r="C22" s="77"/>
      <c r="D22" s="357"/>
      <c r="E22" s="358"/>
      <c r="F22" s="359"/>
    </row>
    <row r="23" spans="1:6" ht="28.5" customHeight="1">
      <c r="A23" s="72"/>
      <c r="B23" s="375" t="s">
        <v>181</v>
      </c>
      <c r="C23" s="374"/>
      <c r="D23" s="104"/>
      <c r="E23" s="101"/>
      <c r="F23" s="78" t="s">
        <v>165</v>
      </c>
    </row>
    <row r="24" spans="1:6" ht="30.75" customHeight="1">
      <c r="A24" s="72"/>
      <c r="B24" s="79"/>
      <c r="C24" s="67" t="s">
        <v>166</v>
      </c>
      <c r="D24" s="102"/>
      <c r="E24" s="101"/>
      <c r="F24" s="80"/>
    </row>
    <row r="25" spans="1:6" ht="30" customHeight="1">
      <c r="A25" s="72"/>
      <c r="B25" s="373" t="s">
        <v>182</v>
      </c>
      <c r="C25" s="374"/>
      <c r="D25" s="102"/>
      <c r="E25" s="101"/>
      <c r="F25" s="80"/>
    </row>
    <row r="26" spans="1:6" ht="57" customHeight="1">
      <c r="A26" s="72"/>
      <c r="B26" s="376" t="s">
        <v>167</v>
      </c>
      <c r="C26" s="377"/>
      <c r="D26" s="100"/>
      <c r="E26" s="101"/>
      <c r="F26" s="80"/>
    </row>
    <row r="27" spans="1:6" ht="47.25" customHeight="1" thickBot="1">
      <c r="A27" s="72"/>
      <c r="B27" s="373" t="s">
        <v>183</v>
      </c>
      <c r="C27" s="374"/>
      <c r="D27" s="105"/>
      <c r="E27" s="101"/>
      <c r="F27" s="81"/>
    </row>
    <row r="28" spans="1:6" ht="16.5" customHeight="1">
      <c r="A28" s="75" t="s">
        <v>184</v>
      </c>
      <c r="B28" s="76"/>
      <c r="C28" s="77"/>
      <c r="D28" s="357"/>
      <c r="E28" s="358"/>
      <c r="F28" s="359"/>
    </row>
    <row r="29" spans="1:6" ht="16.5" customHeight="1">
      <c r="A29" s="82"/>
      <c r="B29" s="83" t="s">
        <v>168</v>
      </c>
      <c r="C29" s="84"/>
      <c r="D29" s="370"/>
      <c r="E29" s="371"/>
      <c r="F29" s="372"/>
    </row>
    <row r="30" spans="1:6" ht="16.5" customHeight="1">
      <c r="A30" s="72"/>
      <c r="B30" s="66"/>
      <c r="C30" s="73" t="s">
        <v>185</v>
      </c>
      <c r="D30" s="100"/>
      <c r="E30" s="101"/>
      <c r="F30" s="80"/>
    </row>
    <row r="31" spans="1:6" ht="16.5" customHeight="1">
      <c r="A31" s="72"/>
      <c r="B31" s="66"/>
      <c r="C31" s="73" t="s">
        <v>169</v>
      </c>
      <c r="D31" s="100"/>
      <c r="E31" s="101"/>
      <c r="F31" s="80"/>
    </row>
    <row r="32" spans="1:6" ht="16.5" customHeight="1">
      <c r="A32" s="72"/>
      <c r="B32" s="85" t="s">
        <v>170</v>
      </c>
      <c r="C32" s="86"/>
      <c r="D32" s="371"/>
      <c r="E32" s="371"/>
      <c r="F32" s="372"/>
    </row>
    <row r="33" spans="1:6" ht="16.5" customHeight="1">
      <c r="A33" s="72"/>
      <c r="B33" s="66"/>
      <c r="C33" s="73" t="s">
        <v>186</v>
      </c>
      <c r="D33" s="100"/>
      <c r="E33" s="101"/>
      <c r="F33" s="80"/>
    </row>
    <row r="34" spans="1:6" ht="16.5" customHeight="1" thickBot="1">
      <c r="A34" s="72"/>
      <c r="B34" s="87"/>
      <c r="C34" s="88" t="s">
        <v>171</v>
      </c>
      <c r="D34" s="106"/>
      <c r="E34" s="101"/>
      <c r="F34" s="89"/>
    </row>
    <row r="35" spans="1:6" ht="16.5" customHeight="1">
      <c r="A35" s="75" t="s">
        <v>172</v>
      </c>
      <c r="B35" s="76"/>
      <c r="C35" s="77"/>
      <c r="D35" s="357"/>
      <c r="E35" s="358"/>
      <c r="F35" s="359"/>
    </row>
    <row r="36" spans="1:6" ht="24" customHeight="1">
      <c r="A36" s="82"/>
      <c r="B36" s="378" t="s">
        <v>173</v>
      </c>
      <c r="C36" s="379"/>
      <c r="D36" s="107"/>
      <c r="E36" s="101"/>
      <c r="F36" s="78" t="s">
        <v>165</v>
      </c>
    </row>
    <row r="37" spans="1:6" ht="16.5" customHeight="1">
      <c r="A37" s="72"/>
      <c r="B37" s="368" t="s">
        <v>187</v>
      </c>
      <c r="C37" s="369"/>
      <c r="D37" s="370"/>
      <c r="E37" s="371"/>
      <c r="F37" s="372"/>
    </row>
    <row r="38" spans="1:6" ht="16.5" customHeight="1">
      <c r="A38" s="72"/>
      <c r="B38" s="66"/>
      <c r="C38" s="67" t="s">
        <v>188</v>
      </c>
      <c r="D38" s="100"/>
      <c r="E38" s="101"/>
      <c r="F38" s="70"/>
    </row>
    <row r="39" spans="1:6" ht="30" customHeight="1">
      <c r="A39" s="72"/>
      <c r="B39" s="66"/>
      <c r="C39" s="67" t="s">
        <v>189</v>
      </c>
      <c r="D39" s="100"/>
      <c r="E39" s="101"/>
      <c r="F39" s="70"/>
    </row>
    <row r="40" spans="1:6" ht="16.5" customHeight="1">
      <c r="A40" s="72"/>
      <c r="B40" s="66"/>
      <c r="C40" s="67" t="s">
        <v>190</v>
      </c>
      <c r="D40" s="100"/>
      <c r="E40" s="101"/>
      <c r="F40" s="70"/>
    </row>
    <row r="41" spans="1:6" ht="16.5" customHeight="1">
      <c r="A41" s="72"/>
      <c r="B41" s="74"/>
      <c r="C41" s="67" t="s">
        <v>191</v>
      </c>
      <c r="D41" s="100"/>
      <c r="E41" s="101"/>
      <c r="F41" s="70"/>
    </row>
    <row r="42" spans="1:6" ht="16.5" customHeight="1">
      <c r="A42" s="82"/>
      <c r="B42" s="363" t="s">
        <v>192</v>
      </c>
      <c r="C42" s="364"/>
      <c r="D42" s="365"/>
      <c r="E42" s="366"/>
      <c r="F42" s="367"/>
    </row>
    <row r="43" spans="1:6" ht="16.5" customHeight="1">
      <c r="A43" s="72"/>
      <c r="B43" s="74"/>
      <c r="C43" s="67" t="s">
        <v>193</v>
      </c>
      <c r="D43" s="100"/>
      <c r="E43" s="101"/>
      <c r="F43" s="70"/>
    </row>
    <row r="44" spans="1:6" ht="16.5" customHeight="1">
      <c r="A44" s="72"/>
      <c r="B44" s="363" t="s">
        <v>194</v>
      </c>
      <c r="C44" s="364"/>
      <c r="D44" s="365"/>
      <c r="E44" s="366"/>
      <c r="F44" s="367"/>
    </row>
    <row r="45" spans="1:6" ht="30" customHeight="1">
      <c r="A45" s="72"/>
      <c r="B45" s="74"/>
      <c r="C45" s="67" t="s">
        <v>195</v>
      </c>
      <c r="D45" s="102"/>
      <c r="E45" s="101"/>
      <c r="F45" s="70"/>
    </row>
    <row r="46" spans="1:6" ht="16.5" customHeight="1">
      <c r="A46" s="72"/>
      <c r="B46" s="363" t="s">
        <v>196</v>
      </c>
      <c r="C46" s="364"/>
      <c r="D46" s="365"/>
      <c r="E46" s="366"/>
      <c r="F46" s="367"/>
    </row>
    <row r="47" spans="1:6" ht="30" customHeight="1">
      <c r="A47" s="72"/>
      <c r="B47" s="74"/>
      <c r="C47" s="67" t="s">
        <v>174</v>
      </c>
      <c r="D47" s="100"/>
      <c r="E47" s="101"/>
      <c r="F47" s="70"/>
    </row>
    <row r="48" spans="1:6" ht="16.5" customHeight="1">
      <c r="A48" s="72"/>
      <c r="B48" s="363" t="s">
        <v>197</v>
      </c>
      <c r="C48" s="364"/>
      <c r="D48" s="365"/>
      <c r="E48" s="366"/>
      <c r="F48" s="367"/>
    </row>
    <row r="49" spans="1:6" ht="39.75" customHeight="1">
      <c r="A49" s="72"/>
      <c r="B49" s="74"/>
      <c r="C49" s="67" t="s">
        <v>204</v>
      </c>
      <c r="D49" s="100"/>
      <c r="E49" s="101"/>
      <c r="F49" s="70"/>
    </row>
    <row r="50" spans="1:6" ht="16.5" customHeight="1">
      <c r="A50" s="72"/>
      <c r="B50" s="363" t="s">
        <v>198</v>
      </c>
      <c r="C50" s="364"/>
      <c r="D50" s="365"/>
      <c r="E50" s="366"/>
      <c r="F50" s="367"/>
    </row>
    <row r="51" spans="1:6" ht="16.5" customHeight="1">
      <c r="A51" s="72"/>
      <c r="B51" s="66"/>
      <c r="C51" s="67" t="s">
        <v>199</v>
      </c>
      <c r="D51" s="100"/>
      <c r="E51" s="101"/>
      <c r="F51" s="70"/>
    </row>
    <row r="52" spans="1:6" ht="16.5" customHeight="1">
      <c r="A52" s="72"/>
      <c r="B52" s="74"/>
      <c r="C52" s="67" t="s">
        <v>200</v>
      </c>
      <c r="D52" s="100"/>
      <c r="E52" s="101"/>
      <c r="F52" s="70"/>
    </row>
    <row r="53" spans="1:6" ht="16.5" customHeight="1">
      <c r="A53" s="72"/>
      <c r="B53" s="363" t="s">
        <v>201</v>
      </c>
      <c r="C53" s="364"/>
      <c r="D53" s="365"/>
      <c r="E53" s="366"/>
      <c r="F53" s="367"/>
    </row>
    <row r="54" spans="1:6" ht="27.75" customHeight="1" thickBot="1">
      <c r="A54" s="72"/>
      <c r="B54" s="66"/>
      <c r="C54" s="67" t="s">
        <v>175</v>
      </c>
      <c r="D54" s="100"/>
      <c r="E54" s="101"/>
      <c r="F54" s="70"/>
    </row>
    <row r="55" spans="1:6" ht="16.5" customHeight="1">
      <c r="A55" s="90" t="s">
        <v>202</v>
      </c>
      <c r="B55" s="91"/>
      <c r="C55" s="92"/>
      <c r="D55" s="357"/>
      <c r="E55" s="358"/>
      <c r="F55" s="359"/>
    </row>
    <row r="56" spans="1:6" ht="30" customHeight="1" thickBot="1">
      <c r="A56" s="93"/>
      <c r="B56" s="360" t="s">
        <v>203</v>
      </c>
      <c r="C56" s="361"/>
      <c r="D56" s="108"/>
      <c r="E56" s="101"/>
      <c r="F56" s="94"/>
    </row>
    <row r="57" spans="1:6">
      <c r="A57" s="362"/>
      <c r="B57" s="362"/>
      <c r="C57" s="362"/>
      <c r="D57" s="362"/>
      <c r="E57" s="362"/>
      <c r="F57" s="362"/>
    </row>
  </sheetData>
  <sheetProtection sheet="1" objects="1" scenarios="1"/>
  <mergeCells count="41">
    <mergeCell ref="B20:C20"/>
    <mergeCell ref="A2:B2"/>
    <mergeCell ref="E2:F2"/>
    <mergeCell ref="A3:B3"/>
    <mergeCell ref="E3:F3"/>
    <mergeCell ref="A4:C4"/>
    <mergeCell ref="A5:C5"/>
    <mergeCell ref="D5:F5"/>
    <mergeCell ref="D6:F6"/>
    <mergeCell ref="B14:C14"/>
    <mergeCell ref="B15:C15"/>
    <mergeCell ref="D15:F15"/>
    <mergeCell ref="B19:C19"/>
    <mergeCell ref="B37:C37"/>
    <mergeCell ref="D37:F37"/>
    <mergeCell ref="B21:C21"/>
    <mergeCell ref="D22:F22"/>
    <mergeCell ref="B23:C23"/>
    <mergeCell ref="B25:C25"/>
    <mergeCell ref="B26:C26"/>
    <mergeCell ref="B27:C27"/>
    <mergeCell ref="D28:F28"/>
    <mergeCell ref="D29:F29"/>
    <mergeCell ref="D32:F32"/>
    <mergeCell ref="D35:F35"/>
    <mergeCell ref="B36:C36"/>
    <mergeCell ref="B42:C42"/>
    <mergeCell ref="D42:F42"/>
    <mergeCell ref="B44:C44"/>
    <mergeCell ref="D44:F44"/>
    <mergeCell ref="B46:C46"/>
    <mergeCell ref="D46:F46"/>
    <mergeCell ref="D55:F55"/>
    <mergeCell ref="B56:C56"/>
    <mergeCell ref="A57:F57"/>
    <mergeCell ref="B48:C48"/>
    <mergeCell ref="D48:F48"/>
    <mergeCell ref="B50:C50"/>
    <mergeCell ref="D50:F50"/>
    <mergeCell ref="B53:C53"/>
    <mergeCell ref="D53:F53"/>
  </mergeCells>
  <phoneticPr fontId="1"/>
  <dataValidations count="3">
    <dataValidation type="list" allowBlank="1" showInputMessage="1" showErrorMessage="1" sqref="E3:F3" xr:uid="{BC0D97A6-6088-4D95-819C-163CA33863D0}">
      <formula1>"有,無"</formula1>
    </dataValidation>
    <dataValidation type="list" allowBlank="1" showInputMessage="1" showErrorMessage="1" sqref="E7:E14 E16:E21 E24:E27 E30:E31 E33:E34 E38:E41 E43 E45 E47 E49 E51:E52 E54 E56" xr:uid="{A7A51CAD-2422-49E7-A37C-010F1273E3CB}">
      <formula1>"〇,×,―"</formula1>
    </dataValidation>
    <dataValidation type="list" allowBlank="1" showInputMessage="1" showErrorMessage="1" sqref="E23 E36" xr:uid="{A942BC98-9408-4112-BCF6-2AC38BBDDC60}">
      <formula1>"〇"</formula1>
    </dataValidation>
  </dataValidations>
  <printOptions horizontalCentered="1" verticalCentered="1"/>
  <pageMargins left="0.59055118110236227" right="0.59055118110236227" top="0.39370078740157483" bottom="0.27559055118110237" header="0.31496062992125984" footer="0.31496062992125984"/>
  <pageSetup paperSize="8"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届出手順</vt:lpstr>
      <vt:lpstr>印刷ページ</vt:lpstr>
      <vt:lpstr>様式第１ 駐車施設設置(変更)承認申請書</vt:lpstr>
      <vt:lpstr>様式第２ 駐車施設調書</vt:lpstr>
      <vt:lpstr>様式第４ 駐車施設（変更）届出書</vt:lpstr>
      <vt:lpstr>技術的基準ﾁｪｯｸﾘｽﾄ（駐車場法）</vt:lpstr>
      <vt:lpstr>印刷ページ!Print_Area</vt:lpstr>
      <vt:lpstr>届出手順!Print_Area</vt:lpstr>
      <vt:lpstr>'様式第１ 駐車施設設置(変更)承認申請書'!Print_Area</vt:lpstr>
      <vt:lpstr>'様式第２ 駐車施設調書'!Print_Area</vt:lpstr>
      <vt:lpstr>'様式第４ 駐車施設（変更）届出書'!Print_Area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一宮市役所</dc:creator>
  <cp:lastModifiedBy>Administrator</cp:lastModifiedBy>
  <cp:lastPrinted>2021-02-26T04:33:33Z</cp:lastPrinted>
  <dcterms:created xsi:type="dcterms:W3CDTF">2016-02-18T07:00:20Z</dcterms:created>
  <dcterms:modified xsi:type="dcterms:W3CDTF">2021-03-25T04:58:02Z</dcterms:modified>
</cp:coreProperties>
</file>