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19395" windowHeight="8055"/>
  </bookViews>
  <sheets>
    <sheet name="一般明細書" sheetId="1" r:id="rId1"/>
  </sheets>
  <definedNames>
    <definedName name="_xlnm.Print_Area" localSheetId="0">一般明細書!$A$1:$E$37</definedName>
  </definedNames>
  <calcPr calcId="145621"/>
</workbook>
</file>

<file path=xl/calcChain.xml><?xml version="1.0" encoding="utf-8"?>
<calcChain xmlns="http://schemas.openxmlformats.org/spreadsheetml/2006/main">
  <c r="O7" i="1" l="1"/>
  <c r="O11" i="1"/>
  <c r="O26" i="1"/>
  <c r="O28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D26" i="1"/>
  <c r="D28" i="1"/>
  <c r="E26" i="1"/>
  <c r="E28" i="1"/>
  <c r="B35" i="1"/>
  <c r="B36" i="1"/>
  <c r="B31" i="1"/>
  <c r="B32" i="1"/>
  <c r="B33" i="1"/>
  <c r="B37" i="1"/>
</calcChain>
</file>

<file path=xl/sharedStrings.xml><?xml version="1.0" encoding="utf-8"?>
<sst xmlns="http://schemas.openxmlformats.org/spreadsheetml/2006/main" count="41" uniqueCount="41">
  <si>
    <t>(1)医療を受けた方の氏名</t>
    <rPh sb="3" eb="5">
      <t>イリョウ</t>
    </rPh>
    <rPh sb="6" eb="7">
      <t>ウ</t>
    </rPh>
    <rPh sb="9" eb="10">
      <t>カタ</t>
    </rPh>
    <rPh sb="11" eb="13">
      <t>シメイ</t>
    </rPh>
    <phoneticPr fontId="1"/>
  </si>
  <si>
    <t>(2)病院・薬局などの支払先の名称</t>
    <rPh sb="3" eb="5">
      <t>ビョウイン</t>
    </rPh>
    <rPh sb="6" eb="8">
      <t>ヤッキョク</t>
    </rPh>
    <rPh sb="11" eb="13">
      <t>シハライ</t>
    </rPh>
    <rPh sb="13" eb="14">
      <t>サキ</t>
    </rPh>
    <rPh sb="15" eb="17">
      <t>メイショウ</t>
    </rPh>
    <phoneticPr fontId="1"/>
  </si>
  <si>
    <t>(4)支払った医療費の額</t>
    <rPh sb="3" eb="5">
      <t>シハラ</t>
    </rPh>
    <rPh sb="7" eb="10">
      <t>イリョウヒ</t>
    </rPh>
    <rPh sb="11" eb="12">
      <t>ガク</t>
    </rPh>
    <phoneticPr fontId="1"/>
  </si>
  <si>
    <t>(5)(4)のうち生命保険や社会保険などで補てんされる金額</t>
    <rPh sb="9" eb="11">
      <t>セイメイ</t>
    </rPh>
    <rPh sb="11" eb="13">
      <t>ホケン</t>
    </rPh>
    <rPh sb="14" eb="16">
      <t>シャカイ</t>
    </rPh>
    <rPh sb="16" eb="18">
      <t>ホケン</t>
    </rPh>
    <rPh sb="21" eb="22">
      <t>ホ</t>
    </rPh>
    <rPh sb="27" eb="29">
      <t>キンガク</t>
    </rPh>
    <phoneticPr fontId="1"/>
  </si>
  <si>
    <t>２　医療費（上記1以外）の明細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</si>
  <si>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r>
      <t>「医療を受けた方の氏名」、「病院薬局などの支払先の名称」ごとにまとめて記入することができます。上記</t>
    </r>
    <r>
      <rPr>
        <sz val="8"/>
        <color indexed="8"/>
        <rFont val="HGP創英角ｺﾞｼｯｸUB"/>
        <family val="3"/>
        <charset val="128"/>
      </rPr>
      <t>１</t>
    </r>
    <r>
      <rPr>
        <sz val="8"/>
        <color indexed="8"/>
        <rFont val="ＭＳ Ｐゴシック"/>
        <family val="3"/>
        <charset val="128"/>
      </rPr>
      <t>に記入したものについては、記入しないでください。</t>
    </r>
    <rPh sb="1" eb="3">
      <t>イリョウ</t>
    </rPh>
    <rPh sb="4" eb="5">
      <t>ウ</t>
    </rPh>
    <rPh sb="7" eb="8">
      <t>カタ</t>
    </rPh>
    <rPh sb="9" eb="11">
      <t>シメイ</t>
    </rPh>
    <rPh sb="14" eb="16">
      <t>ビョウイン</t>
    </rPh>
    <rPh sb="16" eb="18">
      <t>ヤッキョク</t>
    </rPh>
    <rPh sb="21" eb="23">
      <t>シハライ</t>
    </rPh>
    <rPh sb="23" eb="24">
      <t>サキ</t>
    </rPh>
    <rPh sb="25" eb="27">
      <t>メイショウ</t>
    </rPh>
    <rPh sb="35" eb="37">
      <t>キニュウ</t>
    </rPh>
    <rPh sb="47" eb="49">
      <t>ジョウキ</t>
    </rPh>
    <rPh sb="51" eb="53">
      <t>キニュウ</t>
    </rPh>
    <rPh sb="63" eb="65">
      <t>キニュウ</t>
    </rPh>
    <phoneticPr fontId="1"/>
  </si>
  <si>
    <t>　</t>
  </si>
  <si>
    <t>氏名</t>
    <rPh sb="0" eb="2">
      <t>シメイ</t>
    </rPh>
    <phoneticPr fontId="1"/>
  </si>
  <si>
    <t>(1)医療費通知に記載された医療費の額</t>
    <rPh sb="3" eb="6">
      <t>イリョウヒ</t>
    </rPh>
    <rPh sb="6" eb="8">
      <t>ツウチ</t>
    </rPh>
    <rPh sb="9" eb="11">
      <t>キサイ</t>
    </rPh>
    <rPh sb="14" eb="17">
      <t>イリョウヒ</t>
    </rPh>
    <rPh sb="18" eb="19">
      <t>ガク</t>
    </rPh>
    <phoneticPr fontId="1"/>
  </si>
  <si>
    <t>(3)(2)のうち生命保険や社会保険などで補てんされる金額</t>
    <rPh sb="9" eb="11">
      <t>セイメイ</t>
    </rPh>
    <rPh sb="11" eb="13">
      <t>ホケン</t>
    </rPh>
    <rPh sb="14" eb="16">
      <t>シャカイ</t>
    </rPh>
    <rPh sb="16" eb="18">
      <t>ホケン</t>
    </rPh>
    <rPh sb="21" eb="22">
      <t>ホ</t>
    </rPh>
    <rPh sb="27" eb="29">
      <t>キンガク</t>
    </rPh>
    <phoneticPr fontId="1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</si>
  <si>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</si>
  <si>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(ア)</t>
    <phoneticPr fontId="1"/>
  </si>
  <si>
    <t>(イ)</t>
    <phoneticPr fontId="1"/>
  </si>
  <si>
    <t>(ウ)</t>
    <phoneticPr fontId="1"/>
  </si>
  <si>
    <t>(ｴ)</t>
    <phoneticPr fontId="1"/>
  </si>
  <si>
    <t>２　の　合　計</t>
    <rPh sb="4" eb="5">
      <t>ゴウ</t>
    </rPh>
    <rPh sb="6" eb="7">
      <t>ケイ</t>
    </rPh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</si>
  <si>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</si>
  <si>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(イ)+(エ)=(B)</t>
    <phoneticPr fontId="1"/>
  </si>
  <si>
    <t>(ア)+(ウ)=(A)</t>
    <phoneticPr fontId="1"/>
  </si>
  <si>
    <t>支払った医療費</t>
    <rPh sb="0" eb="2">
      <t>シハラ</t>
    </rPh>
    <rPh sb="4" eb="7">
      <t>イリョウヒ</t>
    </rPh>
    <phoneticPr fontId="1"/>
  </si>
  <si>
    <t>差引金額</t>
    <rPh sb="0" eb="2">
      <t>サシヒキ</t>
    </rPh>
    <rPh sb="2" eb="4">
      <t>キンガク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</si>
  <si>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</si>
  <si>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医療費控除額</t>
    <rPh sb="0" eb="3">
      <t>イリョウヒ</t>
    </rPh>
    <rPh sb="3" eb="5">
      <t>コウジョ</t>
    </rPh>
    <rPh sb="5" eb="6">
      <t>ガク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</si>
  <si>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</si>
  <si>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(E)と10万円のいずれか
少ないほうの金額</t>
    <rPh sb="6" eb="8">
      <t>マンエン</t>
    </rPh>
    <rPh sb="14" eb="15">
      <t>スク</t>
    </rPh>
    <rPh sb="20" eb="22">
      <t>キンガク</t>
    </rPh>
    <phoneticPr fontId="1"/>
  </si>
  <si>
    <t>(D)×0.05</t>
    <phoneticPr fontId="1"/>
  </si>
  <si>
    <t>３　控除額の計算</t>
    <rPh sb="2" eb="4">
      <t>コウジョ</t>
    </rPh>
    <rPh sb="4" eb="5">
      <t>ガク</t>
    </rPh>
    <rPh sb="6" eb="8">
      <t>ケイサン</t>
    </rPh>
    <phoneticPr fontId="1"/>
  </si>
  <si>
    <t>（C）</t>
    <phoneticPr fontId="1"/>
  </si>
  <si>
    <t>（E）</t>
    <phoneticPr fontId="1"/>
  </si>
  <si>
    <t>（F）</t>
    <phoneticPr fontId="1"/>
  </si>
  <si>
    <t>(2)(1)のうちその年中に実際に支払った
医療費の額</t>
    <rPh sb="11" eb="13">
      <t>ネンチュウ</t>
    </rPh>
    <rPh sb="14" eb="16">
      <t>ジッサイ</t>
    </rPh>
    <rPh sb="17" eb="19">
      <t>シハラ</t>
    </rPh>
    <rPh sb="22" eb="25">
      <t>イリョウヒ</t>
    </rPh>
    <rPh sb="26" eb="27">
      <t>ガク</t>
    </rPh>
    <phoneticPr fontId="1"/>
  </si>
  <si>
    <r>
      <t>（A）→</t>
    </r>
    <r>
      <rPr>
        <sz val="10"/>
        <color indexed="8"/>
        <rFont val="ＭＳ Ｐゴシック"/>
        <family val="3"/>
        <charset val="128"/>
      </rPr>
      <t>申告書に転記します。</t>
    </r>
    <rPh sb="4" eb="7">
      <t>シンコクショ</t>
    </rPh>
    <rPh sb="8" eb="10">
      <t>テンキ</t>
    </rPh>
    <phoneticPr fontId="1"/>
  </si>
  <si>
    <r>
      <t>（B）→</t>
    </r>
    <r>
      <rPr>
        <sz val="10"/>
        <color indexed="8"/>
        <rFont val="ＭＳ Ｐゴシック"/>
        <family val="3"/>
        <charset val="128"/>
      </rPr>
      <t>申告書に転記します。</t>
    </r>
    <rPh sb="4" eb="7">
      <t>シンコクショ</t>
    </rPh>
    <rPh sb="8" eb="10">
      <t>テンキ</t>
    </rPh>
    <phoneticPr fontId="1"/>
  </si>
  <si>
    <r>
      <t>（G）→</t>
    </r>
    <r>
      <rPr>
        <sz val="10"/>
        <color indexed="8"/>
        <rFont val="ＭＳ Ｐゴシック"/>
        <family val="3"/>
        <charset val="128"/>
      </rPr>
      <t>申告書に転記します。</t>
    </r>
    <rPh sb="4" eb="7">
      <t>シンコクショ</t>
    </rPh>
    <rPh sb="8" eb="10">
      <t>テンキ</t>
    </rPh>
    <phoneticPr fontId="1"/>
  </si>
  <si>
    <r>
      <t>（D）←</t>
    </r>
    <r>
      <rPr>
        <sz val="10"/>
        <color indexed="8"/>
        <rFont val="ＭＳ Ｐゴシック"/>
        <family val="3"/>
        <charset val="128"/>
      </rPr>
      <t>申告書の「所得金額」の合計欄の金額を転記します。</t>
    </r>
    <rPh sb="4" eb="7">
      <t>シンコクショ</t>
    </rPh>
    <rPh sb="9" eb="11">
      <t>ショトク</t>
    </rPh>
    <rPh sb="11" eb="13">
      <t>キンガク</t>
    </rPh>
    <rPh sb="15" eb="17">
      <t>ゴウケイ</t>
    </rPh>
    <rPh sb="17" eb="18">
      <t>ラン</t>
    </rPh>
    <rPh sb="19" eb="21">
      <t>キンガク</t>
    </rPh>
    <rPh sb="22" eb="24">
      <t>テンキ</t>
    </rPh>
    <phoneticPr fontId="1"/>
  </si>
  <si>
    <t>※この控除を受ける方は、セルフメディケーション税制は受けられません。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4"/>
  </si>
  <si>
    <t>太枠内に記入してください。</t>
    <rPh sb="0" eb="1">
      <t>フト</t>
    </rPh>
    <rPh sb="1" eb="3">
      <t>ワクナイ</t>
    </rPh>
    <rPh sb="4" eb="6">
      <t>キニュウ</t>
    </rPh>
    <phoneticPr fontId="1"/>
  </si>
  <si>
    <t>医療費通知を添付する場合、右記の(1)～(3)を記入します。</t>
    <rPh sb="0" eb="3">
      <t>イリョウヒ</t>
    </rPh>
    <rPh sb="3" eb="5">
      <t>ツウチ</t>
    </rPh>
    <rPh sb="6" eb="8">
      <t>テンプ</t>
    </rPh>
    <rPh sb="10" eb="12">
      <t>バアイ</t>
    </rPh>
    <rPh sb="13" eb="15">
      <t>ウキ</t>
    </rPh>
    <rPh sb="24" eb="26">
      <t>キニュウ</t>
    </rPh>
    <phoneticPr fontId="1"/>
  </si>
  <si>
    <t>医療費通知は、この明細書の裏面に貼付してください。</t>
    <rPh sb="0" eb="3">
      <t>イリョウヒ</t>
    </rPh>
    <rPh sb="3" eb="5">
      <t>ツウチ</t>
    </rPh>
    <rPh sb="9" eb="12">
      <t>メイサイショ</t>
    </rPh>
    <rPh sb="13" eb="15">
      <t>リメン</t>
    </rPh>
    <rPh sb="16" eb="18">
      <t>チョウフ</t>
    </rPh>
    <phoneticPr fontId="1"/>
  </si>
  <si>
    <r>
      <t>(3)医療費の区分</t>
    </r>
    <r>
      <rPr>
        <sz val="8"/>
        <color indexed="10"/>
        <rFont val="ＭＳ Ｐゴシック"/>
        <family val="3"/>
        <charset val="128"/>
      </rPr>
      <t>(選択)</t>
    </r>
    <rPh sb="3" eb="6">
      <t>イリョウヒ</t>
    </rPh>
    <rPh sb="7" eb="9">
      <t>クブン</t>
    </rPh>
    <rPh sb="10" eb="12">
      <t>センタク</t>
    </rPh>
    <phoneticPr fontId="1"/>
  </si>
  <si>
    <r>
      <t>年</t>
    </r>
    <r>
      <rPr>
        <b/>
        <sz val="10"/>
        <color indexed="8"/>
        <rFont val="ＭＳ Ｐゴシック"/>
        <family val="3"/>
        <charset val="128"/>
      </rPr>
      <t>(1月1日～12月31日）</t>
    </r>
    <r>
      <rPr>
        <b/>
        <sz val="14"/>
        <color indexed="8"/>
        <rFont val="ＭＳ Ｐゴシック"/>
        <family val="3"/>
        <charset val="128"/>
      </rPr>
      <t>分医療費控除の明細書</t>
    </r>
    <rPh sb="0" eb="1">
      <t>ネン</t>
    </rPh>
    <rPh sb="3" eb="4">
      <t>ガツ</t>
    </rPh>
    <rPh sb="5" eb="6">
      <t>ニチ</t>
    </rPh>
    <rPh sb="9" eb="10">
      <t>ガツ</t>
    </rPh>
    <rPh sb="12" eb="13">
      <t>ニチ</t>
    </rPh>
    <rPh sb="14" eb="15">
      <t>ブン</t>
    </rPh>
    <rPh sb="15" eb="18">
      <t>イリョウヒ</t>
    </rPh>
    <rPh sb="18" eb="20">
      <t>コウジョ</t>
    </rPh>
    <rPh sb="21" eb="24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</si>
</sst>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023407696768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27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32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0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72">
    <xf numFmtId="0" fontId="0" fillId="0" borderId="0" xfId="0" applyFont="1" applyAlignment="1">
      <alignment vertical="center"/>
    </xf>
    <xf numFmtId="0" fontId="0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horizontal="right" vertical="center"/>
    </xf>
    <xf numFmtId="0" fontId="30" fillId="4" borderId="1" xfId="0" applyFont="1" applyFill="1" applyBorder="1" applyAlignment="1" applyProtection="1">
      <alignment vertical="center" wrapText="1"/>
    </xf>
    <xf numFmtId="0" fontId="31" fillId="4" borderId="1" xfId="0" applyFont="1" applyFill="1" applyBorder="1" applyAlignment="1" applyProtection="1">
      <alignment vertical="center" wrapText="1"/>
    </xf>
    <xf numFmtId="0" fontId="0" fillId="4" borderId="0" xfId="0" applyFont="1" applyFill="1" applyAlignment="1" applyProtection="1">
      <alignment vertical="center"/>
    </xf>
    <xf numFmtId="38" fontId="13" fillId="4" borderId="2" xfId="33" applyFont="1" applyFill="1" applyBorder="1" applyAlignment="1" applyProtection="1">
      <alignment vertical="center"/>
      <protection locked="0"/>
    </xf>
    <xf numFmtId="38" fontId="13" fillId="4" borderId="3" xfId="33" applyFont="1" applyFill="1" applyBorder="1" applyAlignment="1" applyProtection="1">
      <alignment vertical="center"/>
      <protection locked="0"/>
    </xf>
    <xf numFmtId="0" fontId="32" fillId="4" borderId="0" xfId="0" applyFont="1" applyFill="1" applyAlignment="1" applyProtection="1">
      <alignment vertical="top"/>
    </xf>
    <xf numFmtId="0" fontId="0" fillId="4" borderId="4" xfId="0" applyFont="1" applyFill="1" applyBorder="1" applyAlignment="1" applyProtection="1">
      <alignment vertical="center"/>
      <protection locked="0"/>
    </xf>
    <xf numFmtId="38" fontId="13" fillId="4" borderId="5" xfId="33" applyFont="1" applyFill="1" applyBorder="1" applyAlignment="1" applyProtection="1">
      <alignment vertical="center"/>
      <protection locked="0"/>
    </xf>
    <xf numFmtId="38" fontId="13" fillId="4" borderId="6" xfId="33" applyFont="1" applyFill="1" applyBorder="1" applyAlignment="1" applyProtection="1">
      <alignment vertical="center"/>
      <protection locked="0"/>
    </xf>
    <xf numFmtId="0" fontId="0" fillId="4" borderId="7" xfId="0" applyFont="1" applyFill="1" applyBorder="1" applyAlignment="1" applyProtection="1">
      <alignment vertical="center"/>
      <protection locked="0"/>
    </xf>
    <xf numFmtId="38" fontId="13" fillId="4" borderId="8" xfId="33" applyFont="1" applyFill="1" applyBorder="1" applyAlignment="1" applyProtection="1">
      <alignment vertical="center"/>
      <protection locked="0"/>
    </xf>
    <xf numFmtId="38" fontId="13" fillId="4" borderId="9" xfId="33" applyFon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 applyProtection="1">
      <alignment vertical="center"/>
      <protection locked="0"/>
    </xf>
    <xf numFmtId="38" fontId="13" fillId="4" borderId="11" xfId="33" applyFont="1" applyFill="1" applyBorder="1" applyAlignment="1" applyProtection="1">
      <alignment vertical="center"/>
      <protection locked="0"/>
    </xf>
    <xf numFmtId="38" fontId="13" fillId="4" borderId="12" xfId="33" applyFont="1" applyFill="1" applyBorder="1" applyAlignment="1" applyProtection="1">
      <alignment vertical="center"/>
      <protection locked="0"/>
    </xf>
    <xf numFmtId="38" fontId="13" fillId="4" borderId="13" xfId="33" applyFont="1" applyFill="1" applyBorder="1" applyAlignment="1" applyProtection="1">
      <alignment vertical="center"/>
    </xf>
    <xf numFmtId="38" fontId="13" fillId="4" borderId="8" xfId="33" applyFont="1" applyFill="1" applyBorder="1" applyAlignment="1" applyProtection="1">
      <alignment vertical="center"/>
    </xf>
    <xf numFmtId="0" fontId="32" fillId="4" borderId="0" xfId="0" applyFont="1" applyFill="1" applyAlignment="1" applyProtection="1">
      <alignment vertical="center"/>
    </xf>
    <xf numFmtId="0" fontId="30" fillId="4" borderId="8" xfId="0" applyFont="1" applyFill="1" applyBorder="1" applyAlignment="1" applyProtection="1">
      <alignment vertical="center"/>
    </xf>
    <xf numFmtId="38" fontId="33" fillId="4" borderId="8" xfId="33" applyFont="1" applyFill="1" applyBorder="1" applyAlignment="1" applyProtection="1">
      <alignment vertical="center"/>
    </xf>
    <xf numFmtId="0" fontId="30" fillId="4" borderId="8" xfId="0" applyFont="1" applyFill="1" applyBorder="1" applyAlignment="1" applyProtection="1">
      <alignment vertical="center" wrapText="1"/>
    </xf>
    <xf numFmtId="38" fontId="33" fillId="4" borderId="1" xfId="33" applyFont="1" applyFill="1" applyBorder="1" applyAlignment="1" applyProtection="1">
      <alignment vertical="center"/>
    </xf>
    <xf numFmtId="0" fontId="34" fillId="4" borderId="0" xfId="0" applyFont="1" applyFill="1" applyAlignment="1" applyProtection="1">
      <alignment vertical="center" wrapText="1"/>
    </xf>
    <xf numFmtId="0" fontId="34" fillId="4" borderId="0" xfId="0" applyFont="1" applyFill="1" applyAlignment="1" applyProtection="1">
      <alignment vertical="center"/>
    </xf>
    <xf numFmtId="0" fontId="31" fillId="4" borderId="14" xfId="0" applyFont="1" applyFill="1" applyBorder="1" applyAlignment="1" applyProtection="1">
      <alignment vertical="center"/>
    </xf>
    <xf numFmtId="38" fontId="33" fillId="4" borderId="15" xfId="33" applyFont="1" applyFill="1" applyBorder="1" applyAlignment="1" applyProtection="1">
      <alignment vertical="center"/>
      <protection locked="0"/>
    </xf>
    <xf numFmtId="0" fontId="32" fillId="4" borderId="0" xfId="0" applyFont="1" applyFill="1" applyAlignment="1" applyProtection="1">
      <alignment vertical="center"/>
    </xf>
    <xf numFmtId="38" fontId="33" fillId="4" borderId="13" xfId="33" applyFont="1" applyFill="1" applyBorder="1" applyAlignment="1" applyProtection="1">
      <alignment vertical="center"/>
    </xf>
    <xf numFmtId="0" fontId="32" fillId="4" borderId="8" xfId="0" applyFont="1" applyFill="1" applyBorder="1" applyAlignment="1" applyProtection="1">
      <alignment vertical="center" wrapText="1"/>
    </xf>
    <xf numFmtId="38" fontId="13" fillId="4" borderId="16" xfId="33" applyFont="1" applyFill="1" applyBorder="1" applyAlignment="1" applyProtection="1">
      <alignment vertical="center" shrinkToFit="1"/>
      <protection locked="0"/>
    </xf>
    <xf numFmtId="0" fontId="0" fillId="4" borderId="11" xfId="0" applyFont="1" applyFill="1" applyBorder="1" applyAlignment="1" applyProtection="1">
      <alignment vertical="center" shrinkToFit="1"/>
      <protection locked="0"/>
    </xf>
    <xf numFmtId="0" fontId="0" fillId="4" borderId="8" xfId="0" applyFont="1" applyFill="1" applyBorder="1" applyAlignment="1" applyProtection="1">
      <alignment vertical="center" shrinkToFit="1"/>
      <protection locked="0"/>
    </xf>
    <xf numFmtId="0" fontId="0" fillId="4" borderId="17" xfId="0" applyFont="1" applyFill="1" applyBorder="1" applyAlignment="1" applyProtection="1">
      <alignment vertical="center" shrinkToFit="1"/>
      <protection locked="0"/>
    </xf>
    <xf numFmtId="0" fontId="0" fillId="34" borderId="0" xfId="0" applyFont="1" applyFill="1" applyAlignment="1" applyProtection="1">
      <alignment vertical="center"/>
    </xf>
    <xf numFmtId="0" fontId="32" fillId="34" borderId="0" xfId="0" applyFont="1" applyFill="1" applyAlignment="1" applyProtection="1">
      <alignment vertical="top"/>
    </xf>
    <xf numFmtId="38" fontId="13" fillId="34" borderId="13" xfId="33" applyFont="1" applyFill="1" applyBorder="1" applyAlignment="1" applyProtection="1">
      <alignment vertical="center"/>
    </xf>
    <xf numFmtId="38" fontId="13" fillId="34" borderId="8" xfId="33" applyFont="1" applyFill="1" applyBorder="1" applyAlignment="1" applyProtection="1">
      <alignment vertical="center"/>
    </xf>
    <xf numFmtId="0" fontId="32" fillId="34" borderId="0" xfId="0" applyFont="1" applyFill="1" applyAlignment="1" applyProtection="1">
      <alignment vertical="center"/>
    </xf>
    <xf numFmtId="0" fontId="34" fillId="34" borderId="0" xfId="0" applyFont="1" applyFill="1" applyAlignment="1" applyProtection="1">
      <alignment vertical="center" wrapText="1"/>
    </xf>
    <xf numFmtId="0" fontId="34" fillId="34" borderId="0" xfId="0" applyFont="1" applyFill="1" applyAlignment="1" applyProtection="1">
      <alignment vertical="center"/>
    </xf>
    <xf numFmtId="0" fontId="25" fillId="34" borderId="0" xfId="0" applyFont="1" applyFill="1" applyAlignment="1" applyProtection="1">
      <alignment horizontal="right"/>
    </xf>
    <xf numFmtId="0" fontId="0" fillId="4" borderId="8" xfId="0" applyFont="1" applyFill="1" applyBorder="1" applyAlignment="1" applyProtection="1">
      <alignment vertical="center" shrinkToFit="1"/>
      <protection locked="0"/>
    </xf>
    <xf numFmtId="0" fontId="0" fillId="4" borderId="17" xfId="0" applyFont="1" applyFill="1" applyBorder="1" applyAlignment="1" applyProtection="1">
      <alignment vertical="center" shrinkToFit="1"/>
      <protection locked="0"/>
    </xf>
    <xf numFmtId="38" fontId="13" fillId="34" borderId="0" xfId="33" applyFont="1" applyFill="1" applyBorder="1" applyAlignment="1" applyProtection="1">
      <alignment vertical="center"/>
    </xf>
    <xf numFmtId="0" fontId="31" fillId="34" borderId="0" xfId="0" applyFont="1" applyFill="1" applyBorder="1" applyAlignment="1" applyProtection="1">
      <alignment horizontal="center" vertical="center"/>
    </xf>
    <xf numFmtId="0" fontId="36" fillId="34" borderId="0" xfId="0" applyFont="1" applyFill="1" applyBorder="1" applyAlignment="1" applyProtection="1">
      <alignment horizontal="center" vertical="center"/>
    </xf>
    <xf numFmtId="0" fontId="0" fillId="34" borderId="0" xfId="0" applyFont="1" applyFill="1" applyBorder="1" applyAlignment="1" applyProtection="1">
      <alignment vertical="center"/>
    </xf>
    <xf numFmtId="0" fontId="31" fillId="34" borderId="0" xfId="0" applyFont="1" applyFill="1" applyBorder="1" applyAlignment="1" applyProtection="1">
      <alignment vertical="center" wrapText="1"/>
    </xf>
    <xf numFmtId="0" fontId="32" fillId="34" borderId="0" xfId="0" applyFont="1" applyFill="1" applyBorder="1" applyAlignment="1" applyProtection="1">
      <alignment vertical="top"/>
    </xf>
    <xf numFmtId="0" fontId="32" fillId="34" borderId="0" xfId="0" applyFont="1" applyFill="1" applyBorder="1" applyAlignment="1" applyProtection="1">
      <alignment vertical="center" wrapText="1"/>
    </xf>
    <xf numFmtId="0" fontId="30" fillId="34" borderId="0" xfId="0" applyFont="1" applyFill="1" applyBorder="1" applyAlignment="1" applyProtection="1">
      <alignment vertical="center" wrapText="1"/>
    </xf>
    <xf numFmtId="0" fontId="11" fillId="4" borderId="15" xfId="0" applyNumberFormat="1" applyFont="1" applyFill="1" applyBorder="1" applyAlignment="1" applyProtection="1">
      <alignment horizontal="right" vertical="center"/>
      <protection locked="0"/>
    </xf>
    <xf numFmtId="0" fontId="36" fillId="4" borderId="25" xfId="0" applyFont="1" applyFill="1" applyBorder="1" applyAlignment="1" applyProtection="1">
      <alignment horizontal="center" vertical="center"/>
      <protection locked="0"/>
    </xf>
    <xf numFmtId="0" fontId="36" fillId="4" borderId="18" xfId="0" applyFont="1" applyFill="1" applyBorder="1" applyAlignment="1" applyProtection="1">
      <alignment horizontal="center" vertical="center"/>
      <protection locked="0"/>
    </xf>
    <xf numFmtId="0" fontId="32" fillId="4" borderId="21" xfId="0" applyFont="1" applyFill="1" applyBorder="1" applyAlignment="1" applyProtection="1">
      <alignment vertical="center" wrapText="1"/>
    </xf>
    <xf numFmtId="0" fontId="25" fillId="4" borderId="0" xfId="0" applyFont="1" applyFill="1" applyAlignment="1" applyProtection="1">
      <alignment horizontal="right"/>
    </xf>
    <xf numFmtId="0" fontId="10" fillId="4" borderId="21" xfId="0" applyFont="1" applyFill="1" applyBorder="1" applyAlignment="1" applyProtection="1">
      <alignment vertical="center"/>
    </xf>
    <xf numFmtId="0" fontId="35" fillId="4" borderId="0" xfId="0" applyFont="1" applyFill="1" applyAlignment="1" applyProtection="1">
      <alignment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31" fillId="4" borderId="0" xfId="0" applyFont="1" applyFill="1" applyAlignment="1" applyProtection="1">
      <alignment horizontal="right" vertical="center"/>
    </xf>
    <xf numFmtId="0" fontId="31" fillId="4" borderId="19" xfId="0" applyFont="1" applyFill="1" applyBorder="1" applyAlignment="1" applyProtection="1">
      <alignment horizontal="right" vertical="center"/>
    </xf>
    <xf numFmtId="0" fontId="25" fillId="4" borderId="14" xfId="0" applyFont="1" applyFill="1" applyBorder="1" applyAlignment="1" applyProtection="1">
      <alignment horizontal="center" vertical="center"/>
    </xf>
    <xf numFmtId="0" fontId="25" fillId="4" borderId="23" xfId="0" applyFont="1" applyFill="1" applyBorder="1" applyAlignment="1" applyProtection="1">
      <alignment horizontal="center" vertical="center"/>
    </xf>
    <xf numFmtId="0" fontId="25" fillId="4" borderId="24" xfId="0" applyFont="1" applyFill="1" applyBorder="1" applyAlignment="1" applyProtection="1">
      <alignment horizontal="center" vertical="center"/>
    </xf>
    <xf numFmtId="0" fontId="31" fillId="4" borderId="26" xfId="0" applyFont="1" applyFill="1" applyBorder="1" applyAlignment="1" applyProtection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37"/>
  <sheetViews>
    <sheetView tabSelected="1" zoomScaleNormal="100" workbookViewId="0">
      <selection activeCell="B34" sqref="B34"/>
    </sheetView>
  </sheetViews>
  <sheetFormatPr defaultRowHeight="13.5" x14ac:dyDescent="0.15"/>
  <cols>
    <col min="1" max="1" width="15.5" style="37" customWidth="1"/>
    <col min="2" max="2" width="24.5" style="37" customWidth="1"/>
    <col min="3" max="3" width="19.75" style="37" customWidth="1"/>
    <col min="4" max="5" width="14.75" style="37" customWidth="1"/>
    <col min="6" max="14" width="9" style="37"/>
    <col min="15" max="15" width="14.75" style="37" hidden="1" customWidth="1"/>
    <col min="16" max="16384" width="9" style="37"/>
  </cols>
  <sheetData>
    <row r="1" spans="1:15" ht="21.75" thickBot="1" x14ac:dyDescent="0.2">
      <c r="A1" s="55"/>
      <c r="B1" s="2" t="s">
        <v>40</v>
      </c>
      <c r="C1" s="1"/>
      <c r="D1" s="1"/>
      <c r="E1" s="1"/>
    </row>
    <row r="2" spans="1:15" ht="18.75" customHeight="1" thickBot="1" x14ac:dyDescent="0.2">
      <c r="A2" s="1"/>
      <c r="B2" s="61" t="s">
        <v>35</v>
      </c>
      <c r="C2" s="61"/>
      <c r="D2" s="61"/>
      <c r="E2" s="1"/>
      <c r="O2" s="48"/>
    </row>
    <row r="3" spans="1:15" ht="24" customHeight="1" thickBot="1" x14ac:dyDescent="0.2">
      <c r="A3" s="1"/>
      <c r="B3" s="1"/>
      <c r="C3" s="3" t="s">
        <v>7</v>
      </c>
      <c r="D3" s="56"/>
      <c r="E3" s="57"/>
      <c r="O3" s="49"/>
    </row>
    <row r="4" spans="1:15" ht="3.75" customHeight="1" x14ac:dyDescent="0.15">
      <c r="A4" s="1"/>
      <c r="B4" s="1"/>
      <c r="C4" s="1"/>
      <c r="D4" s="1"/>
      <c r="E4" s="1"/>
      <c r="O4" s="50"/>
    </row>
    <row r="5" spans="1:15" ht="21" customHeight="1" x14ac:dyDescent="0.15">
      <c r="A5" s="65" t="s">
        <v>10</v>
      </c>
      <c r="B5" s="65"/>
      <c r="C5" s="1"/>
      <c r="D5" s="1"/>
      <c r="E5" s="1"/>
      <c r="O5" s="50"/>
    </row>
    <row r="6" spans="1:15" ht="34.5" customHeight="1" thickBot="1" x14ac:dyDescent="0.2">
      <c r="A6" s="66" t="s">
        <v>37</v>
      </c>
      <c r="B6" s="67"/>
      <c r="C6" s="4" t="s">
        <v>8</v>
      </c>
      <c r="D6" s="5" t="s">
        <v>30</v>
      </c>
      <c r="E6" s="5" t="s">
        <v>9</v>
      </c>
      <c r="O6" s="51"/>
    </row>
    <row r="7" spans="1:15" ht="18.75" customHeight="1" thickBot="1" x14ac:dyDescent="0.2">
      <c r="A7" s="66" t="s">
        <v>38</v>
      </c>
      <c r="B7" s="71"/>
      <c r="C7" s="33"/>
      <c r="D7" s="7"/>
      <c r="E7" s="8"/>
      <c r="O7" s="47">
        <f>IF(E7&gt;D7,D7,E7)</f>
        <v>0</v>
      </c>
    </row>
    <row r="8" spans="1:15" x14ac:dyDescent="0.15">
      <c r="A8" s="6"/>
      <c r="B8" s="6"/>
      <c r="C8" s="1"/>
      <c r="D8" s="9" t="s">
        <v>11</v>
      </c>
      <c r="E8" s="9" t="s">
        <v>12</v>
      </c>
      <c r="O8" s="52"/>
    </row>
    <row r="9" spans="1:15" ht="36" customHeight="1" x14ac:dyDescent="0.15">
      <c r="A9" s="60" t="s">
        <v>4</v>
      </c>
      <c r="B9" s="60"/>
      <c r="C9" s="58" t="s">
        <v>5</v>
      </c>
      <c r="D9" s="58"/>
      <c r="E9" s="58"/>
      <c r="O9" s="53"/>
    </row>
    <row r="10" spans="1:15" ht="34.5" thickBot="1" x14ac:dyDescent="0.2">
      <c r="A10" s="4" t="s">
        <v>0</v>
      </c>
      <c r="B10" s="4" t="s">
        <v>1</v>
      </c>
      <c r="C10" s="4" t="s">
        <v>39</v>
      </c>
      <c r="D10" s="4" t="s">
        <v>2</v>
      </c>
      <c r="E10" s="5" t="s">
        <v>3</v>
      </c>
      <c r="O10" s="54"/>
    </row>
    <row r="11" spans="1:15" ht="18.75" customHeight="1" x14ac:dyDescent="0.15">
      <c r="A11" s="10"/>
      <c r="B11" s="36"/>
      <c r="C11" s="46" t="s">
        <v>6</v>
      </c>
      <c r="D11" s="11"/>
      <c r="E11" s="12"/>
      <c r="O11" s="47">
        <f>IF(C11="高額療養費支給額",E11,IF(E11&gt;D11,D11,E11))</f>
        <v>0</v>
      </c>
    </row>
    <row r="12" spans="1:15" ht="18.75" customHeight="1" x14ac:dyDescent="0.15">
      <c r="A12" s="13"/>
      <c r="B12" s="35"/>
      <c r="C12" s="45"/>
      <c r="D12" s="14"/>
      <c r="E12" s="15"/>
      <c r="O12" s="47">
        <f t="shared" ref="O12:O25" si="0">IF(C12="高額療養費支給額",E12,IF(E12&gt;D12,D12,E12))</f>
        <v>0</v>
      </c>
    </row>
    <row r="13" spans="1:15" ht="18.75" customHeight="1" x14ac:dyDescent="0.15">
      <c r="A13" s="13"/>
      <c r="B13" s="35"/>
      <c r="C13" s="45"/>
      <c r="D13" s="14"/>
      <c r="E13" s="15"/>
      <c r="O13" s="47">
        <f t="shared" si="0"/>
        <v>0</v>
      </c>
    </row>
    <row r="14" spans="1:15" ht="18.75" customHeight="1" x14ac:dyDescent="0.15">
      <c r="A14" s="13"/>
      <c r="B14" s="35"/>
      <c r="C14" s="45"/>
      <c r="D14" s="14"/>
      <c r="E14" s="15"/>
      <c r="O14" s="47">
        <f t="shared" si="0"/>
        <v>0</v>
      </c>
    </row>
    <row r="15" spans="1:15" ht="18.75" customHeight="1" x14ac:dyDescent="0.15">
      <c r="A15" s="13"/>
      <c r="B15" s="35"/>
      <c r="C15" s="35"/>
      <c r="D15" s="14"/>
      <c r="E15" s="15"/>
      <c r="O15" s="47">
        <f t="shared" si="0"/>
        <v>0</v>
      </c>
    </row>
    <row r="16" spans="1:15" ht="18.75" customHeight="1" x14ac:dyDescent="0.15">
      <c r="A16" s="13"/>
      <c r="B16" s="35"/>
      <c r="C16" s="35"/>
      <c r="D16" s="14"/>
      <c r="E16" s="15"/>
      <c r="O16" s="47">
        <f t="shared" si="0"/>
        <v>0</v>
      </c>
    </row>
    <row r="17" spans="1:15" ht="18.75" customHeight="1" x14ac:dyDescent="0.15">
      <c r="A17" s="13"/>
      <c r="B17" s="35"/>
      <c r="C17" s="35"/>
      <c r="D17" s="14"/>
      <c r="E17" s="15"/>
      <c r="O17" s="47">
        <f t="shared" si="0"/>
        <v>0</v>
      </c>
    </row>
    <row r="18" spans="1:15" ht="18.75" customHeight="1" x14ac:dyDescent="0.15">
      <c r="A18" s="13"/>
      <c r="B18" s="35"/>
      <c r="C18" s="35"/>
      <c r="D18" s="14"/>
      <c r="E18" s="15"/>
      <c r="O18" s="47">
        <f t="shared" si="0"/>
        <v>0</v>
      </c>
    </row>
    <row r="19" spans="1:15" ht="18.75" customHeight="1" x14ac:dyDescent="0.15">
      <c r="A19" s="13"/>
      <c r="B19" s="35"/>
      <c r="C19" s="35"/>
      <c r="D19" s="14"/>
      <c r="E19" s="15"/>
      <c r="O19" s="47">
        <f t="shared" si="0"/>
        <v>0</v>
      </c>
    </row>
    <row r="20" spans="1:15" ht="18.75" customHeight="1" x14ac:dyDescent="0.15">
      <c r="A20" s="13"/>
      <c r="B20" s="35"/>
      <c r="C20" s="35"/>
      <c r="D20" s="14"/>
      <c r="E20" s="15"/>
      <c r="O20" s="47">
        <f t="shared" si="0"/>
        <v>0</v>
      </c>
    </row>
    <row r="21" spans="1:15" ht="18.75" customHeight="1" x14ac:dyDescent="0.15">
      <c r="A21" s="13"/>
      <c r="B21" s="35"/>
      <c r="C21" s="35"/>
      <c r="D21" s="14"/>
      <c r="E21" s="15"/>
      <c r="O21" s="47">
        <f t="shared" si="0"/>
        <v>0</v>
      </c>
    </row>
    <row r="22" spans="1:15" ht="18.75" customHeight="1" x14ac:dyDescent="0.15">
      <c r="A22" s="13"/>
      <c r="B22" s="35"/>
      <c r="C22" s="35"/>
      <c r="D22" s="14"/>
      <c r="E22" s="15"/>
      <c r="O22" s="47">
        <f t="shared" si="0"/>
        <v>0</v>
      </c>
    </row>
    <row r="23" spans="1:15" ht="18.75" customHeight="1" x14ac:dyDescent="0.15">
      <c r="A23" s="13"/>
      <c r="B23" s="35"/>
      <c r="C23" s="35"/>
      <c r="D23" s="14"/>
      <c r="E23" s="15"/>
      <c r="O23" s="47">
        <f t="shared" si="0"/>
        <v>0</v>
      </c>
    </row>
    <row r="24" spans="1:15" ht="18.75" customHeight="1" x14ac:dyDescent="0.15">
      <c r="A24" s="13"/>
      <c r="B24" s="35"/>
      <c r="C24" s="35"/>
      <c r="D24" s="14"/>
      <c r="E24" s="15"/>
      <c r="O24" s="47">
        <f t="shared" si="0"/>
        <v>0</v>
      </c>
    </row>
    <row r="25" spans="1:15" ht="18.75" customHeight="1" thickBot="1" x14ac:dyDescent="0.2">
      <c r="A25" s="16"/>
      <c r="B25" s="34"/>
      <c r="C25" s="34"/>
      <c r="D25" s="17"/>
      <c r="E25" s="18"/>
      <c r="O25" s="47">
        <f t="shared" si="0"/>
        <v>0</v>
      </c>
    </row>
    <row r="26" spans="1:15" ht="18.75" customHeight="1" x14ac:dyDescent="0.15">
      <c r="A26" s="62" t="s">
        <v>15</v>
      </c>
      <c r="B26" s="63"/>
      <c r="C26" s="64"/>
      <c r="D26" s="19" t="str">
        <f>IF(SUM(D11:D25)=0,"",SUM(D11:D25))</f>
        <v/>
      </c>
      <c r="E26" s="19" t="str">
        <f>IF(SUM(E11:E25)=0,"",SUM(E11:E25))</f>
        <v/>
      </c>
      <c r="O26" s="39">
        <f>SUM(O11:O25)</f>
        <v>0</v>
      </c>
    </row>
    <row r="27" spans="1:15" x14ac:dyDescent="0.15">
      <c r="A27" s="1"/>
      <c r="B27" s="1"/>
      <c r="C27" s="1"/>
      <c r="D27" s="9" t="s">
        <v>13</v>
      </c>
      <c r="E27" s="9" t="s">
        <v>14</v>
      </c>
      <c r="O27" s="38"/>
    </row>
    <row r="28" spans="1:15" ht="18.75" customHeight="1" x14ac:dyDescent="0.15">
      <c r="A28" s="68" t="s">
        <v>16</v>
      </c>
      <c r="B28" s="69"/>
      <c r="C28" s="70"/>
      <c r="D28" s="20" t="str">
        <f>IF(D26="",IF(D7=0,"",D7),IF(D7+D26=0,"",D7+D26))</f>
        <v/>
      </c>
      <c r="E28" s="20" t="str">
        <f>IF(E26="",IF(E7=0,"",E7),IF(E7+E26=0,"",E7+E26))</f>
        <v/>
      </c>
      <c r="O28" s="40">
        <f>O7+O26</f>
        <v>0</v>
      </c>
    </row>
    <row r="29" spans="1:15" x14ac:dyDescent="0.15">
      <c r="A29" s="1"/>
      <c r="B29" s="1"/>
      <c r="C29" s="1"/>
      <c r="D29" s="21" t="s">
        <v>18</v>
      </c>
      <c r="E29" s="21" t="s">
        <v>17</v>
      </c>
      <c r="O29" s="41"/>
    </row>
    <row r="30" spans="1:15" ht="27" customHeight="1" x14ac:dyDescent="0.15">
      <c r="A30" s="60" t="s">
        <v>26</v>
      </c>
      <c r="B30" s="60"/>
      <c r="C30" s="1"/>
      <c r="D30" s="1"/>
      <c r="E30" s="1"/>
    </row>
    <row r="31" spans="1:15" ht="27.75" customHeight="1" x14ac:dyDescent="0.15">
      <c r="A31" s="22" t="s">
        <v>19</v>
      </c>
      <c r="B31" s="23" t="str">
        <f>D28</f>
        <v/>
      </c>
      <c r="C31" s="21" t="s">
        <v>31</v>
      </c>
      <c r="D31" s="1"/>
      <c r="E31" s="1"/>
    </row>
    <row r="32" spans="1:15" ht="27.75" customHeight="1" x14ac:dyDescent="0.15">
      <c r="A32" s="24" t="s">
        <v>23</v>
      </c>
      <c r="B32" s="23" t="str">
        <f>IF(D28="","",O28)</f>
        <v/>
      </c>
      <c r="C32" s="21" t="s">
        <v>32</v>
      </c>
      <c r="D32" s="1"/>
      <c r="E32" s="1"/>
    </row>
    <row r="33" spans="1:15" ht="27.75" customHeight="1" thickBot="1" x14ac:dyDescent="0.2">
      <c r="A33" s="22" t="s">
        <v>20</v>
      </c>
      <c r="B33" s="25" t="str">
        <f>IF(B31="","",IF(B32="",B31,IF(B31&lt;B32,0,B31-B32)))</f>
        <v/>
      </c>
      <c r="C33" s="21" t="s">
        <v>27</v>
      </c>
      <c r="D33" s="26"/>
      <c r="E33" s="27"/>
      <c r="O33" s="42"/>
    </row>
    <row r="34" spans="1:15" ht="27.75" customHeight="1" thickBot="1" x14ac:dyDescent="0.2">
      <c r="A34" s="28" t="s">
        <v>21</v>
      </c>
      <c r="B34" s="29"/>
      <c r="C34" s="30" t="s">
        <v>34</v>
      </c>
      <c r="D34" s="27"/>
      <c r="E34" s="27"/>
      <c r="O34" s="43"/>
    </row>
    <row r="35" spans="1:15" ht="27.75" customHeight="1" x14ac:dyDescent="0.15">
      <c r="A35" s="22" t="s">
        <v>25</v>
      </c>
      <c r="B35" s="31" t="str">
        <f>IF(B34="","",ROUNDDOWN(B34*0.05,0))</f>
        <v/>
      </c>
      <c r="C35" s="21" t="s">
        <v>28</v>
      </c>
      <c r="D35" s="27"/>
      <c r="E35" s="27"/>
      <c r="O35" s="43"/>
    </row>
    <row r="36" spans="1:15" ht="27.75" customHeight="1" x14ac:dyDescent="0.15">
      <c r="A36" s="32" t="s">
        <v>24</v>
      </c>
      <c r="B36" s="23" t="str">
        <f>IF(B34="","",IF(B35&lt;100000,B35,100000))</f>
        <v/>
      </c>
      <c r="C36" s="21" t="s">
        <v>29</v>
      </c>
      <c r="D36" s="59" t="s">
        <v>36</v>
      </c>
      <c r="E36" s="59"/>
      <c r="O36" s="44"/>
    </row>
    <row r="37" spans="1:15" ht="27.75" customHeight="1" x14ac:dyDescent="0.15">
      <c r="A37" s="22" t="s">
        <v>22</v>
      </c>
      <c r="B37" s="23" t="str">
        <f>IF(B33="","",IF(B34="","",IF(B33-B36&gt;2000000,2000000,IF(B33-B36&gt;0,B33-B36,0))))</f>
        <v/>
      </c>
      <c r="C37" s="21" t="s">
        <v>33</v>
      </c>
      <c r="D37" s="1"/>
      <c r="E37" s="1"/>
    </row>
  </sheetData>
  <sheetProtection password="9097" sheet="1" selectLockedCells="1"/>
  <mergeCells count="11">
    <mergeCell ref="A7:B7"/>
    <mergeCell ref="D3:E3"/>
    <mergeCell ref="C9:E9"/>
    <mergeCell ref="D36:E36"/>
    <mergeCell ref="A30:B30"/>
    <mergeCell ref="B2:D2"/>
    <mergeCell ref="A9:B9"/>
    <mergeCell ref="A26:C26"/>
    <mergeCell ref="A5:B5"/>
    <mergeCell ref="A6:B6"/>
    <mergeCell ref="A28:C28"/>
  </mergeCells>
  <phoneticPr fontId="12"/>
  <dataValidations count="7">
    <dataValidation type="whole" errorStyle="warning" operator="lessThanOrEqual" showInputMessage="1" showErrorMessage="1" error="支払った医療費の額を超えています。_x000a_医療費の区分欄が『高額療養費支給額』ならば問題ありません。" sqref="E11:E25">
      <formula1>D11</formula1>
    </dataValidation>
    <dataValidation type="whole" operator="lessThanOrEqual" showInputMessage="1" showErrorMessage="1" errorTitle="医療費通知記載の総額を超えています。" error="支払った医療費の額を超えています。_x000a_(1)か(2)のいずれかが誤りです。" sqref="D7">
      <formula1>C7</formula1>
    </dataValidation>
    <dataValidation type="whole" operator="lessThanOrEqual" showInputMessage="1" showErrorMessage="1" error="支払った医療費の額を超えています。_x000a_補てんの対象となる医療費を超えないようにしてください。" sqref="E7">
      <formula1>D7</formula1>
    </dataValidation>
    <dataValidation type="whole" errorStyle="warning" operator="greaterThanOrEqual" showInputMessage="1" showErrorMessage="1" errorTitle="補てんされる金額を下回っています。" error="医療費の区分欄が『高額療養費支給額』なら問題ありません。" sqref="D11:D25">
      <formula1>E11</formula1>
    </dataValidation>
    <dataValidation allowBlank="1" showInputMessage="1" showErrorMessage="1" sqref="A1 D3:E3 A11:B25"/>
    <dataValidation type="list" allowBlank="1" showInputMessage="1" showErrorMessage="1" sqref="C11:C25">
      <formula1>"　,診療・治療,医薬品購入,介護保険サービス,その他の医療関連費用,高額療養費支給額"</formula1>
    </dataValidation>
    <dataValidation allowBlank="1" showInputMessage="1" showErrorMessage="1" sqref="B34 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一般明細書</vt:lpstr>
      <vt:lpstr>一般明細書!Print_Area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光則 9438</dc:creator>
  <cp:lastModifiedBy>伊藤 光則 9438</cp:lastModifiedBy>
  <cp:revision>0</cp:revision>
  <cp:lastPrinted>2022-01-24T02:23:03Z</cp:lastPrinted>
  <dcterms:created xsi:type="dcterms:W3CDTF">1601-01-01T00:00:00Z</dcterms:created>
  <dcterms:modified xsi:type="dcterms:W3CDTF">2022-01-24T02:47:24Z</dcterms:modified>
</cp:coreProperties>
</file>