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ashiya\project\2020\P200080601_(仮称)一宮市第1共同調理場整備運営事業PFIアドバイザリー業務委託(令和2年度分)\30_公募書類\3-4_様式集（◆特定建設業は15条ではなく3条1項！！◆）\"/>
    </mc:Choice>
  </mc:AlternateContent>
  <xr:revisionPtr revIDLastSave="0" documentId="13_ncr:1_{2AD19C2D-2A59-4B1F-ADB0-3611D35BF7B5}" xr6:coauthVersionLast="46" xr6:coauthVersionMax="46" xr10:uidLastSave="{00000000-0000-0000-0000-000000000000}"/>
  <bookViews>
    <workbookView xWindow="-28920" yWindow="-120" windowWidth="29040" windowHeight="15990" tabRatio="899" activeTab="1" xr2:uid="{00000000-000D-0000-FFFF-FFFF00000000}"/>
  </bookViews>
  <sheets>
    <sheet name="様式1-1_質問書" sheetId="22" r:id="rId1"/>
    <sheet name="様式5-4-1_事業収支計画書（損益計算書・消費税計算書）" sheetId="21" r:id="rId2"/>
    <sheet name="様式5-4-2_事業収支計画書（資金収支計算）" sheetId="20" r:id="rId3"/>
    <sheet name="様式5-4-3①_設計・建設費計画書" sheetId="4" r:id="rId4"/>
    <sheet name="様式5-4-3②_調理設備計画書" sheetId="10" r:id="rId5"/>
    <sheet name="様式5-4-3③_食器・食缶等計画書" sheetId="18" r:id="rId6"/>
    <sheet name="様式5-4-3④_施設備品等計画書 " sheetId="17" r:id="rId7"/>
    <sheet name="様式5-4-3⑤_維持管理費等計画書" sheetId="15" r:id="rId8"/>
    <sheet name="様式5-4-3⑥_開業準備費・運営費計画書" sheetId="25" r:id="rId9"/>
    <sheet name="様式5-4-4_サービス対価の支払予定表（年度別）" sheetId="23" r:id="rId10"/>
    <sheet name="様式5-4-5_サービス対価の支払予定表（四半期別）" sheetId="24" r:id="rId11"/>
  </sheets>
  <definedNames>
    <definedName name="_xlnm.Print_Area" localSheetId="2">'様式5-4-2_事業収支計画書（資金収支計算）'!$A$1:$Y$95</definedName>
    <definedName name="_xlnm.Print_Area" localSheetId="4">'様式5-4-3②_調理設備計画書'!$A$1:$J$46</definedName>
    <definedName name="_xlnm.Print_Area" localSheetId="5">'様式5-4-3③_食器・食缶等計画書'!$A$1:$J$46</definedName>
    <definedName name="_xlnm.Print_Area" localSheetId="6">'様式5-4-3④_施設備品等計画書 '!$A$1:$J$46</definedName>
    <definedName name="_xlnm.Print_Area" localSheetId="7">'様式5-4-3⑤_維持管理費等計画書'!$A$1:$X$75</definedName>
    <definedName name="_xlnm.Print_Area" localSheetId="8">'様式5-4-3⑥_開業準備費・運営費計画書'!$A$1:$X$52</definedName>
    <definedName name="_xlnm.Print_Area" localSheetId="9">'様式5-4-4_サービス対価の支払予定表（年度別）'!$A$1:$U$33</definedName>
    <definedName name="_xlnm.Print_Area" localSheetId="10">'様式5-4-5_サービス対価の支払予定表（四半期別）'!$A$1:$T$93</definedName>
    <definedName name="Z_4EA9034D_ED2C_47E6_9EB6_2E51FC624FF4_.wvu.PrintArea" localSheetId="4" hidden="1">'様式5-4-3②_調理設備計画書'!$A$1:$J$45</definedName>
    <definedName name="Z_4EA9034D_ED2C_47E6_9EB6_2E51FC624FF4_.wvu.PrintArea" localSheetId="5" hidden="1">'様式5-4-3③_食器・食缶等計画書'!$A$1:$J$45</definedName>
    <definedName name="Z_4EA9034D_ED2C_47E6_9EB6_2E51FC624FF4_.wvu.PrintArea" localSheetId="6" hidden="1">'様式5-4-3④_施設備品等計画書 '!$A$1:$J$45</definedName>
    <definedName name="Z_4EA9034D_ED2C_47E6_9EB6_2E51FC624FF4_.wvu.PrintArea" localSheetId="7" hidden="1">'様式5-4-3⑤_維持管理費等計画書'!$A$2:$F$75</definedName>
    <definedName name="Z_4EA9034D_ED2C_47E6_9EB6_2E51FC624FF4_.wvu.PrintArea" localSheetId="8" hidden="1">'様式5-4-3⑥_開業準備費・運営費計画書'!$A$2:$F$46</definedName>
  </definedNames>
  <calcPr calcId="191029"/>
  <customWorkbookViews>
    <customWorkbookView name="廣瀬 愛耶乃 - 個人用ビュー" guid="{891C4814-FCF3-478D-A34C-CEF4D014C6E4}" mergeInterval="0" personalView="1" maximized="1" windowWidth="1916" windowHeight="970" tabRatio="928" activeSheetId="2"/>
    <customWorkbookView name="大津市役所 - 個人用ビュー" guid="{4EA9034D-ED2C-47E6-9EB6-2E51FC624FF4}" mergeInterval="0" personalView="1" maximized="1" xWindow="-8" yWindow="-8" windowWidth="1382" windowHeight="744" tabRatio="899"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3" i="24" l="1"/>
  <c r="S93" i="24"/>
  <c r="R93" i="24"/>
  <c r="Q93" i="24"/>
  <c r="G76" i="24" s="1"/>
  <c r="P93" i="24"/>
  <c r="O93" i="24"/>
  <c r="N93" i="24"/>
  <c r="M93" i="24"/>
  <c r="L93" i="24"/>
  <c r="K93" i="24"/>
  <c r="J93" i="24"/>
  <c r="I93" i="24"/>
  <c r="H93" i="24"/>
  <c r="G93" i="24"/>
  <c r="F93" i="24"/>
  <c r="E93" i="24"/>
  <c r="D93" i="24"/>
  <c r="D76" i="24"/>
  <c r="T19" i="23"/>
  <c r="T33" i="23" l="1"/>
  <c r="S33" i="23"/>
  <c r="R33" i="23"/>
  <c r="Q33" i="23"/>
  <c r="P33" i="23"/>
  <c r="O33" i="23"/>
  <c r="N33" i="23"/>
  <c r="M33" i="23"/>
  <c r="L33" i="23"/>
  <c r="K33" i="23"/>
  <c r="J33" i="23"/>
  <c r="I33" i="23"/>
  <c r="H33" i="23"/>
  <c r="G33" i="23"/>
  <c r="F33" i="23"/>
  <c r="E33" i="23"/>
  <c r="D33" i="23"/>
  <c r="D16" i="23" s="1"/>
  <c r="T16" i="23"/>
  <c r="M76" i="24" l="1"/>
  <c r="P79" i="24" l="1"/>
  <c r="O79" i="24"/>
  <c r="N79" i="24"/>
  <c r="M79" i="24"/>
  <c r="L79" i="24"/>
  <c r="K79" i="24"/>
  <c r="J79" i="24"/>
  <c r="I79" i="24"/>
  <c r="H79" i="24"/>
  <c r="G79" i="24"/>
  <c r="F79" i="24"/>
  <c r="E79" i="24"/>
  <c r="D79" i="24"/>
  <c r="T59" i="24"/>
  <c r="S59" i="24"/>
  <c r="R59" i="24"/>
  <c r="Q59" i="24"/>
  <c r="P59" i="24"/>
  <c r="O59" i="24"/>
  <c r="N59" i="24"/>
  <c r="M59" i="24"/>
  <c r="L59" i="24"/>
  <c r="K59" i="24"/>
  <c r="J59" i="24"/>
  <c r="I59" i="24"/>
  <c r="H59" i="24"/>
  <c r="G59" i="24"/>
  <c r="F59" i="24"/>
  <c r="E59" i="24"/>
  <c r="D59" i="24"/>
  <c r="T39" i="24"/>
  <c r="S39" i="24"/>
  <c r="R39" i="24"/>
  <c r="Q39" i="24"/>
  <c r="P39" i="24"/>
  <c r="O39" i="24"/>
  <c r="N39" i="24"/>
  <c r="M39" i="24"/>
  <c r="L39" i="24"/>
  <c r="K39" i="24"/>
  <c r="J39" i="24"/>
  <c r="I39" i="24"/>
  <c r="H39" i="24"/>
  <c r="G39" i="24"/>
  <c r="F39" i="24"/>
  <c r="E39" i="24"/>
  <c r="D39" i="24"/>
  <c r="T19" i="24"/>
  <c r="S19" i="24"/>
  <c r="R19" i="24"/>
  <c r="Q19" i="24"/>
  <c r="P19" i="24"/>
  <c r="O19" i="24"/>
  <c r="N19" i="24"/>
  <c r="M19" i="24"/>
  <c r="L19" i="24"/>
  <c r="K19" i="24"/>
  <c r="J19" i="24"/>
  <c r="I19" i="24"/>
  <c r="H19" i="24"/>
  <c r="G19" i="24"/>
  <c r="F19" i="24"/>
  <c r="P76" i="24"/>
  <c r="L76" i="24"/>
  <c r="H76" i="24"/>
  <c r="Q56" i="24"/>
  <c r="M56" i="24"/>
  <c r="I56" i="24"/>
  <c r="E56" i="24"/>
  <c r="R36" i="24"/>
  <c r="N36" i="24"/>
  <c r="J36" i="24"/>
  <c r="F36" i="24"/>
  <c r="S16" i="24"/>
  <c r="O16" i="24"/>
  <c r="K16" i="24"/>
  <c r="O76" i="24"/>
  <c r="K76" i="24"/>
  <c r="T56" i="24"/>
  <c r="P56" i="24"/>
  <c r="L56" i="24"/>
  <c r="H56" i="24"/>
  <c r="D56" i="24"/>
  <c r="Q36" i="24"/>
  <c r="M36" i="24"/>
  <c r="I36" i="24"/>
  <c r="E36" i="24"/>
  <c r="R16" i="24"/>
  <c r="N16" i="24"/>
  <c r="J16" i="24"/>
  <c r="N76" i="24"/>
  <c r="J76" i="24"/>
  <c r="F76" i="24"/>
  <c r="S56" i="24"/>
  <c r="O56" i="24"/>
  <c r="K56" i="24"/>
  <c r="G56" i="24"/>
  <c r="T36" i="24"/>
  <c r="P36" i="24"/>
  <c r="L36" i="24"/>
  <c r="H36" i="24"/>
  <c r="D36" i="24"/>
  <c r="Q16" i="24"/>
  <c r="M16" i="24"/>
  <c r="I16" i="24"/>
  <c r="I76" i="24"/>
  <c r="E76" i="24"/>
  <c r="R56" i="24"/>
  <c r="N56" i="24"/>
  <c r="J56" i="24"/>
  <c r="F56" i="24"/>
  <c r="S36" i="24"/>
  <c r="O36" i="24"/>
  <c r="K36" i="24"/>
  <c r="G36" i="24"/>
  <c r="T16" i="24"/>
  <c r="P16" i="24"/>
  <c r="L16" i="24"/>
  <c r="H16" i="24"/>
  <c r="F16" i="24"/>
  <c r="G16" i="24"/>
  <c r="E16" i="23"/>
  <c r="G16" i="23"/>
  <c r="F16" i="23"/>
  <c r="S16" i="23"/>
  <c r="R16" i="23"/>
  <c r="Q16" i="23"/>
  <c r="P16" i="23"/>
  <c r="O16" i="23"/>
  <c r="N16" i="23"/>
  <c r="M16" i="23"/>
  <c r="L16" i="23"/>
  <c r="K16" i="23"/>
  <c r="J16" i="23"/>
  <c r="I16" i="23"/>
  <c r="H16" i="23"/>
  <c r="D19" i="23" l="1"/>
  <c r="S19" i="23" l="1"/>
  <c r="R19" i="23"/>
  <c r="Q19" i="23"/>
  <c r="P19" i="23"/>
  <c r="O19" i="23"/>
  <c r="N19" i="23"/>
  <c r="M19" i="23"/>
  <c r="L19" i="23"/>
  <c r="K19" i="23"/>
  <c r="J19" i="23"/>
  <c r="I19" i="23"/>
  <c r="H19" i="23"/>
  <c r="G19" i="23"/>
  <c r="F19" i="23"/>
  <c r="E19" i="23"/>
  <c r="H4" i="25" l="1"/>
  <c r="I4" i="25" s="1"/>
  <c r="J4" i="25" s="1"/>
  <c r="K4" i="25" s="1"/>
  <c r="L4" i="25" s="1"/>
  <c r="M4" i="25" s="1"/>
  <c r="N4" i="25" s="1"/>
  <c r="O4" i="25" s="1"/>
  <c r="P4" i="25" s="1"/>
  <c r="Q4" i="25" s="1"/>
  <c r="R4" i="25" s="1"/>
  <c r="S4" i="25" s="1"/>
  <c r="T4" i="25" s="1"/>
  <c r="U4" i="25" s="1"/>
  <c r="V4" i="25" s="1"/>
  <c r="W4" i="25" s="1"/>
  <c r="H4" i="15"/>
  <c r="I4" i="15" s="1"/>
  <c r="J4" i="15" s="1"/>
  <c r="K4" i="15" s="1"/>
  <c r="L4" i="15" s="1"/>
  <c r="M4" i="15" s="1"/>
  <c r="N4" i="15" s="1"/>
  <c r="O4" i="15" s="1"/>
  <c r="P4" i="15" s="1"/>
  <c r="Q4" i="15" s="1"/>
  <c r="R4" i="15" s="1"/>
  <c r="S4" i="15" s="1"/>
  <c r="T4" i="15" s="1"/>
  <c r="U4" i="15" s="1"/>
  <c r="V4" i="15" s="1"/>
  <c r="W4" i="15" s="1"/>
  <c r="G4" i="21" l="1"/>
  <c r="H4" i="21" s="1"/>
  <c r="I4" i="21" s="1"/>
  <c r="J4" i="21" s="1"/>
  <c r="K4" i="21" s="1"/>
  <c r="L4" i="21" s="1"/>
  <c r="M4" i="21" s="1"/>
  <c r="N4" i="21" s="1"/>
  <c r="O4" i="21" s="1"/>
  <c r="P4" i="21" s="1"/>
  <c r="Q4" i="21" s="1"/>
  <c r="R4" i="21" s="1"/>
  <c r="S4" i="21" s="1"/>
  <c r="T4" i="21" s="1"/>
  <c r="U4" i="21" s="1"/>
  <c r="V4" i="21" s="1"/>
  <c r="W4" i="21" s="1"/>
  <c r="X4" i="21" s="1"/>
  <c r="G4" i="20"/>
  <c r="H4" i="20" s="1"/>
  <c r="I4" i="20" s="1"/>
  <c r="J4" i="20" s="1"/>
  <c r="K4" i="20" s="1"/>
  <c r="L4" i="20" s="1"/>
  <c r="M4" i="20" s="1"/>
  <c r="N4" i="20" s="1"/>
  <c r="O4" i="20" s="1"/>
  <c r="P4" i="20" s="1"/>
  <c r="Q4" i="20" s="1"/>
  <c r="R4" i="20" s="1"/>
  <c r="S4" i="20" s="1"/>
  <c r="T4" i="20" s="1"/>
  <c r="U4" i="20" s="1"/>
  <c r="V4" i="20" s="1"/>
  <c r="W4" i="20" s="1"/>
  <c r="X4" i="20" s="1"/>
</calcChain>
</file>

<file path=xl/sharedStrings.xml><?xml version="1.0" encoding="utf-8"?>
<sst xmlns="http://schemas.openxmlformats.org/spreadsheetml/2006/main" count="876" uniqueCount="368">
  <si>
    <t>（単位：千円）</t>
    <rPh sb="1" eb="3">
      <t>タンイ</t>
    </rPh>
    <rPh sb="4" eb="6">
      <t>センエン</t>
    </rPh>
    <phoneticPr fontId="7"/>
  </si>
  <si>
    <t>積算根拠</t>
    <rPh sb="0" eb="2">
      <t>セキサン</t>
    </rPh>
    <rPh sb="2" eb="4">
      <t>コンキョ</t>
    </rPh>
    <phoneticPr fontId="7"/>
  </si>
  <si>
    <t>中　計</t>
  </si>
  <si>
    <t>消費税相当額</t>
  </si>
  <si>
    <t>合　計</t>
  </si>
  <si>
    <t>出資金</t>
    <rPh sb="0" eb="3">
      <t>シュッシキン</t>
    </rPh>
    <phoneticPr fontId="2"/>
  </si>
  <si>
    <t>建設費</t>
    <rPh sb="0" eb="3">
      <t>ケンセツヒ</t>
    </rPh>
    <phoneticPr fontId="2"/>
  </si>
  <si>
    <t>ＰＩＲＲ</t>
    <phoneticPr fontId="2"/>
  </si>
  <si>
    <t>ＥＩＲＲ</t>
    <phoneticPr fontId="2"/>
  </si>
  <si>
    <t>室名　　</t>
    <rPh sb="0" eb="1">
      <t>シツ</t>
    </rPh>
    <rPh sb="1" eb="2">
      <t>メイ</t>
    </rPh>
    <phoneticPr fontId="2"/>
  </si>
  <si>
    <t>品名</t>
    <rPh sb="0" eb="1">
      <t>ヒン</t>
    </rPh>
    <rPh sb="1" eb="2">
      <t>メイ</t>
    </rPh>
    <phoneticPr fontId="2"/>
  </si>
  <si>
    <t>単位</t>
    <rPh sb="0" eb="2">
      <t>タンイ</t>
    </rPh>
    <phoneticPr fontId="2"/>
  </si>
  <si>
    <t>数量</t>
    <rPh sb="0" eb="2">
      <t>スウリョウ</t>
    </rPh>
    <phoneticPr fontId="2"/>
  </si>
  <si>
    <t>備考</t>
    <rPh sb="0" eb="2">
      <t>ビコウ</t>
    </rPh>
    <phoneticPr fontId="2"/>
  </si>
  <si>
    <t>合計</t>
    <rPh sb="0" eb="2">
      <t>ゴウケイ</t>
    </rPh>
    <phoneticPr fontId="7"/>
  </si>
  <si>
    <t>寸法</t>
    <rPh sb="0" eb="2">
      <t>スンポウ</t>
    </rPh>
    <phoneticPr fontId="7"/>
  </si>
  <si>
    <t>仕様（能力・容量等）</t>
    <rPh sb="0" eb="2">
      <t>シヨウ</t>
    </rPh>
    <rPh sb="3" eb="5">
      <t>ノウリョク</t>
    </rPh>
    <rPh sb="6" eb="8">
      <t>ヨウリョウ</t>
    </rPh>
    <rPh sb="8" eb="9">
      <t>トウ</t>
    </rPh>
    <phoneticPr fontId="2"/>
  </si>
  <si>
    <t>中計</t>
    <rPh sb="0" eb="2">
      <t>チュウケイ</t>
    </rPh>
    <phoneticPr fontId="7"/>
  </si>
  <si>
    <t>消費税相当額</t>
    <rPh sb="0" eb="3">
      <t>ショウヒゼイ</t>
    </rPh>
    <rPh sb="3" eb="5">
      <t>ソウトウ</t>
    </rPh>
    <rPh sb="5" eb="6">
      <t>ガク</t>
    </rPh>
    <phoneticPr fontId="7"/>
  </si>
  <si>
    <t>諸経費</t>
    <rPh sb="0" eb="3">
      <t>ショケイヒ</t>
    </rPh>
    <phoneticPr fontId="1"/>
  </si>
  <si>
    <t>単価（円）</t>
    <rPh sb="0" eb="2">
      <t>タンカ</t>
    </rPh>
    <rPh sb="3" eb="4">
      <t>エン</t>
    </rPh>
    <phoneticPr fontId="2"/>
  </si>
  <si>
    <t>金額（円）</t>
    <rPh sb="0" eb="2">
      <t>キンガク</t>
    </rPh>
    <rPh sb="3" eb="4">
      <t>エン</t>
    </rPh>
    <phoneticPr fontId="2"/>
  </si>
  <si>
    <t>R4</t>
  </si>
  <si>
    <t>R5</t>
  </si>
  <si>
    <t>R6</t>
  </si>
  <si>
    <t>R7</t>
  </si>
  <si>
    <t>R8</t>
  </si>
  <si>
    <t>R9</t>
  </si>
  <si>
    <t>R10</t>
  </si>
  <si>
    <t>R11</t>
  </si>
  <si>
    <t>R12</t>
  </si>
  <si>
    <t>R13</t>
  </si>
  <si>
    <t>R14</t>
  </si>
  <si>
    <t>R15</t>
  </si>
  <si>
    <t>R16</t>
  </si>
  <si>
    <t>R17</t>
  </si>
  <si>
    <t>R18</t>
  </si>
  <si>
    <t>R19</t>
  </si>
  <si>
    <t>その他</t>
    <rPh sb="2" eb="3">
      <t>タ</t>
    </rPh>
    <phoneticPr fontId="1"/>
  </si>
  <si>
    <t>/</t>
    <phoneticPr fontId="7"/>
  </si>
  <si>
    <t>事業収支計画書　（資金収支計算）</t>
    <rPh sb="0" eb="2">
      <t>ジギョウ</t>
    </rPh>
    <rPh sb="2" eb="4">
      <t>シュウシ</t>
    </rPh>
    <rPh sb="4" eb="7">
      <t>ケイカクショ</t>
    </rPh>
    <rPh sb="13" eb="15">
      <t>ケイサン</t>
    </rPh>
    <phoneticPr fontId="2"/>
  </si>
  <si>
    <t>（単位：千円）</t>
    <rPh sb="1" eb="3">
      <t>タンイ</t>
    </rPh>
    <rPh sb="4" eb="6">
      <t>センエン</t>
    </rPh>
    <phoneticPr fontId="2"/>
  </si>
  <si>
    <t>合計</t>
    <rPh sb="0" eb="2">
      <t>ゴウケイ</t>
    </rPh>
    <phoneticPr fontId="2"/>
  </si>
  <si>
    <t>年度</t>
    <rPh sb="0" eb="2">
      <t>ネンド</t>
    </rPh>
    <phoneticPr fontId="2"/>
  </si>
  <si>
    <t>資金収支計画</t>
    <rPh sb="0" eb="2">
      <t>シキン</t>
    </rPh>
    <rPh sb="2" eb="4">
      <t>シュウシ</t>
    </rPh>
    <rPh sb="4" eb="6">
      <t>ケイカク</t>
    </rPh>
    <phoneticPr fontId="2"/>
  </si>
  <si>
    <t>（1）資金需要合計</t>
    <rPh sb="3" eb="5">
      <t>シキン</t>
    </rPh>
    <rPh sb="5" eb="7">
      <t>ジュヨウ</t>
    </rPh>
    <rPh sb="7" eb="9">
      <t>ゴウケイ</t>
    </rPh>
    <phoneticPr fontId="2"/>
  </si>
  <si>
    <t>設計・建設費</t>
    <rPh sb="0" eb="2">
      <t>セッケイ</t>
    </rPh>
    <rPh sb="3" eb="6">
      <t>ケンセツヒ</t>
    </rPh>
    <phoneticPr fontId="2"/>
  </si>
  <si>
    <t>設計費</t>
    <rPh sb="0" eb="3">
      <t>セッケイヒ</t>
    </rPh>
    <phoneticPr fontId="2"/>
  </si>
  <si>
    <t>工事監理費</t>
    <rPh sb="0" eb="2">
      <t>コウジ</t>
    </rPh>
    <rPh sb="2" eb="5">
      <t>カンリヒ</t>
    </rPh>
    <phoneticPr fontId="2"/>
  </si>
  <si>
    <t>各種申請費</t>
    <rPh sb="0" eb="2">
      <t>カクシュ</t>
    </rPh>
    <rPh sb="2" eb="4">
      <t>シンセイ</t>
    </rPh>
    <rPh sb="4" eb="5">
      <t>ヒ</t>
    </rPh>
    <phoneticPr fontId="4"/>
  </si>
  <si>
    <t>近隣対応・対策費</t>
    <rPh sb="0" eb="2">
      <t>キンリン</t>
    </rPh>
    <rPh sb="2" eb="4">
      <t>タイオウ</t>
    </rPh>
    <rPh sb="5" eb="8">
      <t>タイサクヒ</t>
    </rPh>
    <phoneticPr fontId="4"/>
  </si>
  <si>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4"/>
  </si>
  <si>
    <t>建中金利</t>
  </si>
  <si>
    <t>事業者の資金調達に要する費用</t>
    <rPh sb="0" eb="2">
      <t>ジギョウ</t>
    </rPh>
    <rPh sb="2" eb="3">
      <t>シャ</t>
    </rPh>
    <rPh sb="4" eb="6">
      <t>シキン</t>
    </rPh>
    <rPh sb="6" eb="8">
      <t>チョウタツ</t>
    </rPh>
    <rPh sb="9" eb="10">
      <t>ヨウ</t>
    </rPh>
    <rPh sb="12" eb="14">
      <t>ヒヨウ</t>
    </rPh>
    <phoneticPr fontId="4"/>
  </si>
  <si>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</si>
  <si>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</si>
  <si>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</si>
  <si>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</si>
  <si>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</si>
  <si>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</si>
  <si>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</si>
  <si>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配当金（清算配当を含む。）</t>
    <rPh sb="0" eb="3">
      <t>ハイトウキン</t>
    </rPh>
    <rPh sb="4" eb="6">
      <t>セイサン</t>
    </rPh>
    <rPh sb="6" eb="8">
      <t>ハイトウ</t>
    </rPh>
    <rPh sb="9" eb="10">
      <t>フク</t>
    </rPh>
    <phoneticPr fontId="2"/>
  </si>
  <si>
    <t>その他</t>
    <rPh sb="2" eb="3">
      <t>タ</t>
    </rPh>
    <phoneticPr fontId="2"/>
  </si>
  <si>
    <t>（2）資金調達合計</t>
    <rPh sb="3" eb="5">
      <t>シキン</t>
    </rPh>
    <rPh sb="5" eb="7">
      <t>チョウタツ</t>
    </rPh>
    <rPh sb="7" eb="9">
      <t>ゴウケイ</t>
    </rPh>
    <phoneticPr fontId="2"/>
  </si>
  <si>
    <t>借入金　小計</t>
    <rPh sb="0" eb="2">
      <t>カリイレ</t>
    </rPh>
    <rPh sb="2" eb="3">
      <t>キン</t>
    </rPh>
    <rPh sb="4" eb="6">
      <t>ショウケイ</t>
    </rPh>
    <phoneticPr fontId="2"/>
  </si>
  <si>
    <t>借入金1</t>
    <rPh sb="0" eb="2">
      <t>カリイレ</t>
    </rPh>
    <rPh sb="2" eb="3">
      <t>キン</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</si>
  <si>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</si>
  <si>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</si>
  <si>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（4）期末累積資金残高（前期の（4）+（3））</t>
    <rPh sb="3" eb="5">
      <t>キマツ</t>
    </rPh>
    <rPh sb="5" eb="7">
      <t>ルイセキ</t>
    </rPh>
    <rPh sb="7" eb="9">
      <t>シキン</t>
    </rPh>
    <rPh sb="9" eb="11">
      <t>ザンダカ</t>
    </rPh>
    <rPh sb="12" eb="14">
      <t>ゼンキ</t>
    </rPh>
    <phoneticPr fontId="2"/>
  </si>
  <si>
    <t>借入金残高</t>
    <rPh sb="0" eb="2">
      <t>カリイレ</t>
    </rPh>
    <rPh sb="2" eb="3">
      <t>キン</t>
    </rPh>
    <rPh sb="3" eb="5">
      <t>ザンダカ</t>
    </rPh>
    <phoneticPr fontId="2"/>
  </si>
  <si>
    <t>期首残高</t>
  </si>
  <si>
    <t>借入額　小計</t>
    <rPh sb="4" eb="6">
      <t>ショウケイ</t>
    </rPh>
    <phoneticPr fontId="2"/>
  </si>
  <si>
    <t>借入額1</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</si>
  <si>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</si>
  <si>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</si>
  <si>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利息の支払額　小計</t>
    <rPh sb="0" eb="2">
      <t>リソク</t>
    </rPh>
    <rPh sb="3" eb="6">
      <t>シハライガク</t>
    </rPh>
    <rPh sb="7" eb="9">
      <t>ショウケイ</t>
    </rPh>
    <phoneticPr fontId="2"/>
  </si>
  <si>
    <t>利息の支払額1</t>
    <rPh sb="0" eb="2">
      <t>リソク</t>
    </rPh>
    <rPh sb="3" eb="5">
      <t>シハライ</t>
    </rPh>
    <rPh sb="5" eb="6">
      <t>ガク</t>
    </rPh>
    <phoneticPr fontId="2"/>
  </si>
  <si>
    <t>期末残高</t>
  </si>
  <si>
    <t>評価指標</t>
  </si>
  <si>
    <t>ＤＳＣＲ</t>
    <phoneticPr fontId="2"/>
  </si>
  <si>
    <t>min</t>
    <phoneticPr fontId="2"/>
  </si>
  <si>
    <t>ave.</t>
    <phoneticPr fontId="2"/>
  </si>
  <si>
    <t>◆備考</t>
    <rPh sb="1" eb="3">
      <t>ビコウ</t>
    </rPh>
    <phoneticPr fontId="2"/>
  </si>
  <si>
    <t>◆評価指標の算定方法</t>
    <rPh sb="1" eb="3">
      <t>ヒョウカ</t>
    </rPh>
    <rPh sb="3" eb="5">
      <t>シヒョウ</t>
    </rPh>
    <rPh sb="6" eb="8">
      <t>サンテイ</t>
    </rPh>
    <rPh sb="8" eb="10">
      <t>ホウホウ</t>
    </rPh>
    <phoneticPr fontId="2"/>
  </si>
  <si>
    <t>　１</t>
    <phoneticPr fontId="2"/>
  </si>
  <si>
    <t>本事業遂行のためSPCを設立するものとし、物価変動は考慮しないで記入してください。</t>
    <rPh sb="21" eb="23">
      <t>ブッカ</t>
    </rPh>
    <rPh sb="23" eb="25">
      <t>ヘンドウ</t>
    </rPh>
    <rPh sb="26" eb="28">
      <t>コウリョ</t>
    </rPh>
    <phoneticPr fontId="2"/>
  </si>
  <si>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2"/>
  </si>
  <si>
    <t>　２</t>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</si>
  <si>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</si>
  <si>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2"/>
  </si>
  <si>
    <t>消費税を考慮しない金額を記入してください。</t>
  </si>
  <si>
    <t xml:space="preserve"> </t>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</si>
  <si>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</si>
  <si>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３</t>
    <phoneticPr fontId="2"/>
  </si>
  <si>
    <t>原則としてA3判１枚に記入してください。（必要に応じ行項目の追加し、又は変更することは可とします。）</t>
    <rPh sb="7" eb="8">
      <t>バン</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</si>
  <si>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</si>
  <si>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　４</t>
    <phoneticPr fontId="2"/>
  </si>
  <si>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</si>
  <si>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</si>
  <si>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５</t>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</si>
  <si>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</si>
  <si>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　６</t>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</si>
  <si>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</si>
  <si>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</si>
  <si>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７</t>
  </si>
  <si>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</si>
  <si>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2"/>
  </si>
  <si>
    <t>　８</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</si>
  <si>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</si>
  <si>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　９</t>
  </si>
  <si>
    <t>　10</t>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</si>
  <si>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</si>
  <si>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　11</t>
    <phoneticPr fontId="2"/>
  </si>
  <si>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2"/>
  </si>
  <si>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2"/>
  </si>
  <si>
    <t>損益計算書</t>
    <rPh sb="0" eb="2">
      <t>ソンエキ</t>
    </rPh>
    <rPh sb="2" eb="5">
      <t>ケイサンショ</t>
    </rPh>
    <phoneticPr fontId="2"/>
  </si>
  <si>
    <t>売上</t>
    <rPh sb="0" eb="2">
      <t>ウリアゲ</t>
    </rPh>
    <phoneticPr fontId="2"/>
  </si>
  <si>
    <t>①市からの収入</t>
    <rPh sb="1" eb="2">
      <t>シ</t>
    </rPh>
    <rPh sb="5" eb="7">
      <t>シュウニュウ</t>
    </rPh>
    <phoneticPr fontId="2"/>
  </si>
  <si>
    <t>②その他収入</t>
    <rPh sb="3" eb="4">
      <t>タ</t>
    </rPh>
    <rPh sb="4" eb="6">
      <t>シュウニュウ</t>
    </rPh>
    <phoneticPr fontId="2"/>
  </si>
  <si>
    <t>費用</t>
    <rPh sb="0" eb="2">
      <t>ヒヨウ</t>
    </rPh>
    <phoneticPr fontId="2"/>
  </si>
  <si>
    <t>③設計・建設業務原価</t>
    <rPh sb="1" eb="3">
      <t>セッケイ</t>
    </rPh>
    <rPh sb="4" eb="6">
      <t>ケンセツ</t>
    </rPh>
    <rPh sb="6" eb="8">
      <t>ギョウム</t>
    </rPh>
    <rPh sb="8" eb="10">
      <t>ゲンカ</t>
    </rPh>
    <phoneticPr fontId="2"/>
  </si>
  <si>
    <t>営業外収入</t>
    <rPh sb="0" eb="3">
      <t>エイギョウガイ</t>
    </rPh>
    <rPh sb="3" eb="5">
      <t>シュウニュウ</t>
    </rPh>
    <phoneticPr fontId="2"/>
  </si>
  <si>
    <t>支払利息　小計</t>
    <rPh sb="0" eb="2">
      <t>シハライ</t>
    </rPh>
    <rPh sb="2" eb="4">
      <t>リソク</t>
    </rPh>
    <rPh sb="5" eb="7">
      <t>ショウケイ</t>
    </rPh>
    <phoneticPr fontId="2"/>
  </si>
  <si>
    <t>支払利息1</t>
    <rPh sb="0" eb="2">
      <t>シハラ</t>
    </rPh>
    <rPh sb="2" eb="4">
      <t>リソク</t>
    </rPh>
    <phoneticPr fontId="2"/>
  </si>
  <si>
    <t>（5）法人税等</t>
    <rPh sb="3" eb="6">
      <t>ホウジンゼイ</t>
    </rPh>
    <rPh sb="6" eb="7">
      <t>トウ</t>
    </rPh>
    <phoneticPr fontId="2"/>
  </si>
  <si>
    <t>（7）配当</t>
    <rPh sb="3" eb="5">
      <t>ハイトウ</t>
    </rPh>
    <phoneticPr fontId="2"/>
  </si>
  <si>
    <t>（9）累積損益</t>
    <rPh sb="3" eb="5">
      <t>ルイセキ</t>
    </rPh>
    <rPh sb="5" eb="7">
      <t>ソンエキ</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</si>
  <si>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</si>
  <si>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</si>
  <si>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</si>
  <si>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</si>
  <si>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</si>
  <si>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ＳＰＣがそれぞれの項目に係るサービスの提供を行った年度やＳＰＣがそれぞれのサービスの提供を受けた等の年度に計上する、発生主義により計上してください。</t>
    <phoneticPr fontId="2"/>
  </si>
  <si>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</si>
  <si>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</si>
  <si>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R4</t>
    <phoneticPr fontId="2"/>
  </si>
  <si>
    <t>R20</t>
  </si>
  <si>
    <t>R21</t>
  </si>
  <si>
    <t>メーカー・型式・規格等</t>
    <rPh sb="5" eb="7">
      <t>カタシキ</t>
    </rPh>
    <rPh sb="8" eb="11">
      <t>キカクトウ</t>
    </rPh>
    <phoneticPr fontId="2"/>
  </si>
  <si>
    <t>仕様</t>
    <rPh sb="0" eb="2">
      <t>シヨウ</t>
    </rPh>
    <phoneticPr fontId="2"/>
  </si>
  <si>
    <t>設計・建設費計画書</t>
    <rPh sb="0" eb="2">
      <t>セッケイ</t>
    </rPh>
    <rPh sb="3" eb="6">
      <t>ケンセツヒ</t>
    </rPh>
    <rPh sb="5" eb="6">
      <t>ヒ</t>
    </rPh>
    <rPh sb="6" eb="8">
      <t>ケイカク</t>
    </rPh>
    <rPh sb="8" eb="9">
      <t>ショ</t>
    </rPh>
    <phoneticPr fontId="7"/>
  </si>
  <si>
    <t>食器・食缶等計画書</t>
    <rPh sb="6" eb="8">
      <t>ケイカク</t>
    </rPh>
    <phoneticPr fontId="7"/>
  </si>
  <si>
    <t>施設備品等計画書</t>
    <rPh sb="0" eb="2">
      <t>シセツ</t>
    </rPh>
    <rPh sb="4" eb="5">
      <t>ナド</t>
    </rPh>
    <rPh sb="5" eb="7">
      <t>ケイカク</t>
    </rPh>
    <phoneticPr fontId="7"/>
  </si>
  <si>
    <t>金額</t>
    <rPh sb="0" eb="2">
      <t>キンガク</t>
    </rPh>
    <phoneticPr fontId="1"/>
  </si>
  <si>
    <t>計</t>
    <rPh sb="0" eb="1">
      <t>ケイ</t>
    </rPh>
    <phoneticPr fontId="1"/>
  </si>
  <si>
    <t>費目</t>
    <phoneticPr fontId="1"/>
  </si>
  <si>
    <t>設計費</t>
    <rPh sb="0" eb="3">
      <t>セッケイヒ</t>
    </rPh>
    <phoneticPr fontId="7"/>
  </si>
  <si>
    <t>工事監理費</t>
    <rPh sb="0" eb="2">
      <t>コウジ</t>
    </rPh>
    <rPh sb="2" eb="4">
      <t>カンリ</t>
    </rPh>
    <rPh sb="4" eb="5">
      <t>ヒ</t>
    </rPh>
    <phoneticPr fontId="1"/>
  </si>
  <si>
    <t>建設費</t>
    <rPh sb="0" eb="3">
      <t>ケンセツヒ</t>
    </rPh>
    <phoneticPr fontId="1"/>
  </si>
  <si>
    <t>建築工事費</t>
    <rPh sb="0" eb="4">
      <t>ケンチクコウジ</t>
    </rPh>
    <rPh sb="4" eb="5">
      <t>ヒ</t>
    </rPh>
    <phoneticPr fontId="1"/>
  </si>
  <si>
    <t>電気設備工事</t>
    <rPh sb="0" eb="2">
      <t>デンキ</t>
    </rPh>
    <rPh sb="2" eb="4">
      <t>セツビ</t>
    </rPh>
    <rPh sb="4" eb="6">
      <t>コウジ</t>
    </rPh>
    <phoneticPr fontId="3"/>
  </si>
  <si>
    <t>機械設備工事</t>
    <rPh sb="0" eb="2">
      <t>キカイ</t>
    </rPh>
    <rPh sb="2" eb="4">
      <t>セツビ</t>
    </rPh>
    <rPh sb="4" eb="6">
      <t>コウジ</t>
    </rPh>
    <phoneticPr fontId="3"/>
  </si>
  <si>
    <t>厨房設備工事</t>
    <rPh sb="0" eb="2">
      <t>チュウボウ</t>
    </rPh>
    <rPh sb="2" eb="4">
      <t>セツビ</t>
    </rPh>
    <rPh sb="4" eb="6">
      <t>コウジ</t>
    </rPh>
    <phoneticPr fontId="3"/>
  </si>
  <si>
    <t>外構工事</t>
    <rPh sb="0" eb="4">
      <t>ガイコウコウジ</t>
    </rPh>
    <phoneticPr fontId="1"/>
  </si>
  <si>
    <t>共通仮設費</t>
    <rPh sb="0" eb="2">
      <t>キョウツウ</t>
    </rPh>
    <rPh sb="2" eb="4">
      <t>カセツ</t>
    </rPh>
    <rPh sb="4" eb="5">
      <t>ヒ</t>
    </rPh>
    <phoneticPr fontId="1"/>
  </si>
  <si>
    <t>昇降機設備工事費</t>
    <rPh sb="0" eb="3">
      <t>ショウコウキ</t>
    </rPh>
    <rPh sb="3" eb="5">
      <t>セツビ</t>
    </rPh>
    <rPh sb="5" eb="8">
      <t>コウジヒ</t>
    </rPh>
    <phoneticPr fontId="1"/>
  </si>
  <si>
    <t>事前調査関連費</t>
    <rPh sb="0" eb="2">
      <t>ジゼン</t>
    </rPh>
    <rPh sb="2" eb="4">
      <t>チョウサ</t>
    </rPh>
    <rPh sb="4" eb="6">
      <t>カンレン</t>
    </rPh>
    <rPh sb="6" eb="7">
      <t>ヒ</t>
    </rPh>
    <phoneticPr fontId="7"/>
  </si>
  <si>
    <t>直接工事費</t>
    <rPh sb="0" eb="5">
      <t>チョクセツコウジヒ</t>
    </rPh>
    <phoneticPr fontId="1"/>
  </si>
  <si>
    <t>共通費</t>
  </si>
  <si>
    <t>食器・食缶等</t>
    <rPh sb="0" eb="2">
      <t>ショッキ</t>
    </rPh>
    <rPh sb="3" eb="5">
      <t>ショッカン</t>
    </rPh>
    <rPh sb="5" eb="6">
      <t>ナド</t>
    </rPh>
    <phoneticPr fontId="1"/>
  </si>
  <si>
    <t>施設備品等</t>
    <rPh sb="0" eb="4">
      <t>シセツビヒン</t>
    </rPh>
    <rPh sb="4" eb="5">
      <t>ナド</t>
    </rPh>
    <phoneticPr fontId="1"/>
  </si>
  <si>
    <t>小計</t>
    <rPh sb="0" eb="2">
      <t>ショウケイ</t>
    </rPh>
    <phoneticPr fontId="1"/>
  </si>
  <si>
    <t>設備・備品等調達費</t>
    <rPh sb="0" eb="2">
      <t>セツビ</t>
    </rPh>
    <rPh sb="3" eb="5">
      <t>ビヒン</t>
    </rPh>
    <rPh sb="5" eb="6">
      <t>ナド</t>
    </rPh>
    <rPh sb="6" eb="9">
      <t>チョウタツヒ</t>
    </rPh>
    <phoneticPr fontId="1"/>
  </si>
  <si>
    <t xml:space="preserve">  １　積算根拠については、別紙内訳書により提出してください。（別紙内訳書は任意の書式とします。）</t>
  </si>
  <si>
    <t>　３　千円未満は四捨五入してください。</t>
    <rPh sb="8" eb="12">
      <t>シシャゴニュウ</t>
    </rPh>
    <phoneticPr fontId="4"/>
  </si>
  <si>
    <t>◆備考</t>
  </si>
  <si>
    <t>　４　消費税率については、10%を用いてください。</t>
    <rPh sb="3" eb="6">
      <t>ショウヒゼイ</t>
    </rPh>
    <phoneticPr fontId="1"/>
  </si>
  <si>
    <t>設計・建設期間中の保険料</t>
    <rPh sb="0" eb="2">
      <t>セッケイ</t>
    </rPh>
    <rPh sb="3" eb="5">
      <t>ケンセツ</t>
    </rPh>
    <rPh sb="5" eb="8">
      <t>キカンチュウ</t>
    </rPh>
    <rPh sb="9" eb="12">
      <t>ホケンリョウ</t>
    </rPh>
    <phoneticPr fontId="4"/>
  </si>
  <si>
    <t>（様式５-４-３①）</t>
    <rPh sb="1" eb="3">
      <t>ヨウシキ</t>
    </rPh>
    <phoneticPr fontId="2"/>
  </si>
  <si>
    <t>（様式５-４-１）</t>
    <rPh sb="1" eb="3">
      <t>ヨウシキ</t>
    </rPh>
    <phoneticPr fontId="2"/>
  </si>
  <si>
    <t>（様式５-４-２）</t>
    <rPh sb="1" eb="3">
      <t>ヨウシキ</t>
    </rPh>
    <phoneticPr fontId="2"/>
  </si>
  <si>
    <t>維持管理・運営費</t>
    <rPh sb="0" eb="2">
      <t>イジ</t>
    </rPh>
    <rPh sb="2" eb="4">
      <t>カンリ</t>
    </rPh>
    <rPh sb="5" eb="7">
      <t>ウンエイ</t>
    </rPh>
    <rPh sb="7" eb="8">
      <t>ヒ</t>
    </rPh>
    <phoneticPr fontId="2"/>
  </si>
  <si>
    <t>維持管理費</t>
    <rPh sb="0" eb="2">
      <t>イジ</t>
    </rPh>
    <rPh sb="2" eb="4">
      <t>カンリ</t>
    </rPh>
    <rPh sb="4" eb="5">
      <t>ヒ</t>
    </rPh>
    <phoneticPr fontId="2"/>
  </si>
  <si>
    <t>運営費</t>
    <rPh sb="0" eb="3">
      <t>ウンエイヒ</t>
    </rPh>
    <phoneticPr fontId="2"/>
  </si>
  <si>
    <t>その他費用</t>
    <rPh sb="2" eb="3">
      <t>タ</t>
    </rPh>
    <rPh sb="3" eb="5">
      <t>ヒヨウ</t>
    </rPh>
    <phoneticPr fontId="2"/>
  </si>
  <si>
    <t>ＳＰＣ運営経費</t>
    <rPh sb="3" eb="5">
      <t>ウンエイ</t>
    </rPh>
    <rPh sb="5" eb="7">
      <t>ケイヒ</t>
    </rPh>
    <phoneticPr fontId="2"/>
  </si>
  <si>
    <t>保険料</t>
    <rPh sb="0" eb="3">
      <t>ホケンリョウ</t>
    </rPh>
    <phoneticPr fontId="2"/>
  </si>
  <si>
    <t>公租公課</t>
    <rPh sb="0" eb="2">
      <t>コウソ</t>
    </rPh>
    <rPh sb="2" eb="4">
      <t>コウカ</t>
    </rPh>
    <phoneticPr fontId="2"/>
  </si>
  <si>
    <t>開業準備費</t>
    <rPh sb="0" eb="4">
      <t>カイギョウジュンビ</t>
    </rPh>
    <rPh sb="4" eb="5">
      <t>ヒ</t>
    </rPh>
    <phoneticPr fontId="2"/>
  </si>
  <si>
    <t>その他設計・建設に関するものと認められる費用等</t>
    <rPh sb="3" eb="5">
      <t>セッケイ</t>
    </rPh>
    <rPh sb="6" eb="8">
      <t>ケンセツ</t>
    </rPh>
    <phoneticPr fontId="1"/>
  </si>
  <si>
    <t>現在価値換算率（令和3年度基準）</t>
    <rPh sb="8" eb="10">
      <t>レイワ</t>
    </rPh>
    <phoneticPr fontId="2"/>
  </si>
  <si>
    <t>現在価値の算出においては、令和3年4月1日を基準日とし、令和3年度から割り引いて計算してください。</t>
    <rPh sb="0" eb="2">
      <t>ゲンザイ</t>
    </rPh>
    <rPh sb="2" eb="4">
      <t>カチ</t>
    </rPh>
    <rPh sb="5" eb="7">
      <t>サンシュツ</t>
    </rPh>
    <rPh sb="13" eb="15">
      <t>レイワ</t>
    </rPh>
    <rPh sb="16" eb="17">
      <t>ネン</t>
    </rPh>
    <rPh sb="18" eb="19">
      <t>ガツ</t>
    </rPh>
    <rPh sb="20" eb="21">
      <t>ニチ</t>
    </rPh>
    <rPh sb="22" eb="25">
      <t>キジュンビ</t>
    </rPh>
    <rPh sb="28" eb="30">
      <t>レイワ</t>
    </rPh>
    <rPh sb="31" eb="33">
      <t>ネンド</t>
    </rPh>
    <rPh sb="35" eb="36">
      <t>ワ</t>
    </rPh>
    <rPh sb="37" eb="38">
      <t>ビ</t>
    </rPh>
    <rPh sb="40" eb="42">
      <t>ケイサン</t>
    </rPh>
    <phoneticPr fontId="2"/>
  </si>
  <si>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</si>
  <si>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本様式においては「維持管理費」又は「運営費」に含めて記入するものとし、その場合には当該内容を別紙に記入して提出してください。（別紙の様式は任意とします。）</t>
    <rPh sb="0" eb="3">
      <t>ホンヨウシキ</t>
    </rPh>
    <rPh sb="9" eb="11">
      <t>イジ</t>
    </rPh>
    <rPh sb="11" eb="13">
      <t>カンリ</t>
    </rPh>
    <rPh sb="13" eb="14">
      <t>ヒ</t>
    </rPh>
    <rPh sb="15" eb="16">
      <t>マタ</t>
    </rPh>
    <rPh sb="18" eb="21">
      <t>ウンエイヒ</t>
    </rPh>
    <rPh sb="23" eb="24">
      <t>フク</t>
    </rPh>
    <rPh sb="37" eb="39">
      <t>バアイ</t>
    </rPh>
    <rPh sb="41" eb="43">
      <t>トウガイ</t>
    </rPh>
    <rPh sb="43" eb="45">
      <t>ナイヨウ</t>
    </rPh>
    <rPh sb="46" eb="48">
      <t>ベッシ</t>
    </rPh>
    <rPh sb="53" eb="55">
      <t>テイシュツ</t>
    </rPh>
    <rPh sb="63" eb="65">
      <t>ベッシ</t>
    </rPh>
    <rPh sb="66" eb="68">
      <t>ヨウシキ</t>
    </rPh>
    <rPh sb="69" eb="71">
      <t>ニンイ</t>
    </rPh>
    <phoneticPr fontId="2"/>
  </si>
  <si>
    <t>様式5-4-1で算定した年度の翌年度に発生するものとして記入してください。</t>
    <rPh sb="15" eb="18">
      <t>ヨクネンド</t>
    </rPh>
    <rPh sb="19" eb="21">
      <t>ハッセイ</t>
    </rPh>
    <phoneticPr fontId="2"/>
  </si>
  <si>
    <t>本様式では、「法人税等の支払額」、「消費税等の納付額」及び「消費税等の還付額」については、様式5-4-1で算定されたそれぞれの額が、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2"/>
  </si>
  <si>
    <t>（例えば、様式5-4-1において令和4年度に発生した法人税等の額は、本様式では令和5年度の法人税等の支払額とします。）</t>
    <rPh sb="16" eb="18">
      <t>レイワ</t>
    </rPh>
    <rPh sb="39" eb="41">
      <t>レイワ</t>
    </rPh>
    <phoneticPr fontId="2"/>
  </si>
  <si>
    <t>光熱水費</t>
    <rPh sb="0" eb="2">
      <t>コウネツ</t>
    </rPh>
    <rPh sb="2" eb="3">
      <t>スイ</t>
    </rPh>
    <rPh sb="3" eb="4">
      <t>ヒ</t>
    </rPh>
    <phoneticPr fontId="2"/>
  </si>
  <si>
    <t>(1)営業収入合計（①＋②）</t>
    <rPh sb="3" eb="5">
      <t>エイギョウ</t>
    </rPh>
    <rPh sb="5" eb="7">
      <t>シュウニュウ</t>
    </rPh>
    <rPh sb="7" eb="9">
      <t>ゴウケイ</t>
    </rPh>
    <phoneticPr fontId="2"/>
  </si>
  <si>
    <t>④開業準備費</t>
    <rPh sb="1" eb="5">
      <t>カイギョウジュンビ</t>
    </rPh>
    <rPh sb="5" eb="6">
      <t>ヒ</t>
    </rPh>
    <phoneticPr fontId="2"/>
  </si>
  <si>
    <t>⑤維持管理費</t>
    <rPh sb="1" eb="3">
      <t>イジ</t>
    </rPh>
    <rPh sb="3" eb="5">
      <t>カンリ</t>
    </rPh>
    <rPh sb="5" eb="6">
      <t>ヒ</t>
    </rPh>
    <phoneticPr fontId="2"/>
  </si>
  <si>
    <t>(2)(営業費用合計（③+④+⑤+⑥+⑦+⑧+⑨＋⑩＋⑪＋⑫）</t>
    <rPh sb="4" eb="6">
      <t>エイギョウ</t>
    </rPh>
    <rPh sb="6" eb="8">
      <t>ヒヨウ</t>
    </rPh>
    <rPh sb="8" eb="10">
      <t>ゴウケイ</t>
    </rPh>
    <phoneticPr fontId="2"/>
  </si>
  <si>
    <t>⑬営業外収入小計</t>
    <rPh sb="1" eb="4">
      <t>エイギョウガイ</t>
    </rPh>
    <rPh sb="4" eb="6">
      <t>シュウニュウ</t>
    </rPh>
    <rPh sb="6" eb="8">
      <t>ショウケイ</t>
    </rPh>
    <phoneticPr fontId="2"/>
  </si>
  <si>
    <t>⑭営業外費用小計</t>
    <rPh sb="1" eb="4">
      <t>エイギョウガイ</t>
    </rPh>
    <rPh sb="4" eb="6">
      <t>ヒヨウ</t>
    </rPh>
    <phoneticPr fontId="2"/>
  </si>
  <si>
    <t>（4）税引前当期損益（(1)-(2)+(3)）</t>
    <rPh sb="3" eb="6">
      <t>ゼイビキマエ</t>
    </rPh>
    <rPh sb="6" eb="8">
      <t>トウキ</t>
    </rPh>
    <rPh sb="8" eb="10">
      <t>ソンエキ</t>
    </rPh>
    <phoneticPr fontId="2"/>
  </si>
  <si>
    <t>（6）税引後当期損益（(4)-(5)）</t>
    <rPh sb="3" eb="5">
      <t>ゼイビキ</t>
    </rPh>
    <rPh sb="5" eb="6">
      <t>ゴ</t>
    </rPh>
    <rPh sb="6" eb="8">
      <t>トウキ</t>
    </rPh>
    <rPh sb="8" eb="10">
      <t>ソンエキ</t>
    </rPh>
    <phoneticPr fontId="2"/>
  </si>
  <si>
    <t>R22</t>
  </si>
  <si>
    <t>R22</t>
    <phoneticPr fontId="1"/>
  </si>
  <si>
    <t>⑥運営費</t>
    <rPh sb="1" eb="4">
      <t>ウンエイヒ</t>
    </rPh>
    <phoneticPr fontId="1"/>
  </si>
  <si>
    <t>⑦光熱水費</t>
    <rPh sb="1" eb="3">
      <t>コウネツ</t>
    </rPh>
    <rPh sb="3" eb="4">
      <t>スイ</t>
    </rPh>
    <rPh sb="4" eb="5">
      <t>ヒ</t>
    </rPh>
    <phoneticPr fontId="2"/>
  </si>
  <si>
    <t>⑧その他費用</t>
    <rPh sb="3" eb="4">
      <t>タ</t>
    </rPh>
    <rPh sb="4" eb="6">
      <t>ヒヨウ</t>
    </rPh>
    <phoneticPr fontId="2"/>
  </si>
  <si>
    <t>⑨ＳＰＣ運営経費</t>
    <rPh sb="4" eb="6">
      <t>ウンエイ</t>
    </rPh>
    <rPh sb="6" eb="8">
      <t>ケイヒ</t>
    </rPh>
    <phoneticPr fontId="2"/>
  </si>
  <si>
    <t>⑩保険料</t>
    <rPh sb="1" eb="4">
      <t>ホケンリョウ</t>
    </rPh>
    <phoneticPr fontId="2"/>
  </si>
  <si>
    <t>⑪公租公課</t>
    <rPh sb="1" eb="3">
      <t>コウソ</t>
    </rPh>
    <rPh sb="3" eb="5">
      <t>コウカ</t>
    </rPh>
    <phoneticPr fontId="2"/>
  </si>
  <si>
    <r>
      <t>⑫減価償却費　</t>
    </r>
    <r>
      <rPr>
        <sz val="9"/>
        <rFont val="ＭＳ Ｐゴシック"/>
        <family val="3"/>
        <charset val="128"/>
      </rPr>
      <t>※設計・建設費に含まれないもの</t>
    </r>
    <rPh sb="1" eb="3">
      <t>ゲンカ</t>
    </rPh>
    <rPh sb="3" eb="6">
      <t>ショウキャクヒ</t>
    </rPh>
    <rPh sb="8" eb="10">
      <t>セッケイ</t>
    </rPh>
    <rPh sb="11" eb="13">
      <t>ケンセツ</t>
    </rPh>
    <rPh sb="13" eb="14">
      <t>ヒ</t>
    </rPh>
    <rPh sb="15" eb="16">
      <t>フク</t>
    </rPh>
    <phoneticPr fontId="5"/>
  </si>
  <si>
    <t>リース処理する提案のものについて維持管理・運営費相当額に含める提案の場合には、当該リースに係る資金支出額は、本様式においては「維持管理費」又は「運営費」に含めて記入するものとし、その場合には当該内容を別紙に記入して提出してください。（別紙の様式は任意とします。）</t>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</si>
  <si>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</si>
  <si>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（8）配当後損益（(6)-(7)）</t>
    <rPh sb="3" eb="5">
      <t>ハイトウ</t>
    </rPh>
    <rPh sb="5" eb="6">
      <t>ゴ</t>
    </rPh>
    <rPh sb="6" eb="8">
      <t>ソンエキ</t>
    </rPh>
    <phoneticPr fontId="2"/>
  </si>
  <si>
    <t>令和３年　　月　　日</t>
    <rPh sb="0" eb="2">
      <t>レイワ</t>
    </rPh>
    <phoneticPr fontId="18"/>
  </si>
  <si>
    <t>提出者
(連絡先)</t>
    <rPh sb="0" eb="2">
      <t>テイシュツ</t>
    </rPh>
    <phoneticPr fontId="2"/>
  </si>
  <si>
    <r>
      <t>会　社　名　　　　　</t>
    </r>
    <r>
      <rPr>
        <u/>
        <sz val="10"/>
        <rFont val="游明朝"/>
        <family val="1"/>
        <charset val="128"/>
      </rPr>
      <t>　　　　　　　　　　　　　　　　　　　　　　　　　　　　　　　　　　　　　　</t>
    </r>
    <phoneticPr fontId="2"/>
  </si>
  <si>
    <r>
      <t>所　在　地　　　　　</t>
    </r>
    <r>
      <rPr>
        <u/>
        <sz val="10"/>
        <rFont val="游明朝"/>
        <family val="1"/>
        <charset val="128"/>
      </rPr>
      <t>　　　　　　　　　　　　　　　　　　　　　　　　　　　　　　　　　　　　　　</t>
    </r>
    <phoneticPr fontId="2"/>
  </si>
  <si>
    <r>
      <t>所属･役職･氏名　　　　　</t>
    </r>
    <r>
      <rPr>
        <u/>
        <sz val="10"/>
        <rFont val="游明朝"/>
        <family val="1"/>
        <charset val="128"/>
      </rPr>
      <t>　　　　　　　　　　　　　　　　　　　　　　　　　　　　　　　　　　　　　　</t>
    </r>
  </si>
  <si>
    <r>
      <t>電　話　番　号　　　　　</t>
    </r>
    <r>
      <rPr>
        <u/>
        <sz val="10"/>
        <rFont val="游明朝"/>
        <family val="1"/>
        <charset val="128"/>
      </rPr>
      <t>　　　　　　　　　　　　　　　　　　　　　　　　　　　　　　　　　　　　　　</t>
    </r>
    <phoneticPr fontId="2"/>
  </si>
  <si>
    <r>
      <t>メールアドレス　　　　　</t>
    </r>
    <r>
      <rPr>
        <u/>
        <sz val="10"/>
        <rFont val="游明朝"/>
        <family val="1"/>
        <charset val="128"/>
      </rPr>
      <t>　　　　　　　　　　　　　　　　　　　　　　　　　　　　　　　　　　　　　　</t>
    </r>
  </si>
  <si>
    <t>質問
番号</t>
    <rPh sb="3" eb="5">
      <t>バンゴウ</t>
    </rPh>
    <phoneticPr fontId="2"/>
  </si>
  <si>
    <t>書類名</t>
    <rPh sb="0" eb="2">
      <t>ショルイ</t>
    </rPh>
    <rPh sb="2" eb="3">
      <t>メイ</t>
    </rPh>
    <phoneticPr fontId="18"/>
  </si>
  <si>
    <t>箇所</t>
    <phoneticPr fontId="2"/>
  </si>
  <si>
    <t>項目</t>
    <phoneticPr fontId="2"/>
  </si>
  <si>
    <t>質問内容</t>
  </si>
  <si>
    <t>頁</t>
  </si>
  <si>
    <t>章</t>
    <rPh sb="0" eb="1">
      <t>ショウ</t>
    </rPh>
    <phoneticPr fontId="2"/>
  </si>
  <si>
    <t>節</t>
    <rPh sb="0" eb="1">
      <t>セツ</t>
    </rPh>
    <phoneticPr fontId="2"/>
  </si>
  <si>
    <t>項</t>
    <rPh sb="0" eb="1">
      <t>コウ</t>
    </rPh>
    <phoneticPr fontId="2"/>
  </si>
  <si>
    <t>記入例</t>
    <rPh sb="0" eb="2">
      <t>キニュウ</t>
    </rPh>
    <rPh sb="2" eb="3">
      <t>レイ</t>
    </rPh>
    <phoneticPr fontId="18"/>
  </si>
  <si>
    <t>第１</t>
    <rPh sb="0" eb="1">
      <t>ダイ</t>
    </rPh>
    <phoneticPr fontId="18"/>
  </si>
  <si>
    <t>（５）</t>
    <phoneticPr fontId="18"/>
  </si>
  <si>
    <t>６）ガス設備</t>
    <rPh sb="4" eb="6">
      <t>セツビ</t>
    </rPh>
    <phoneticPr fontId="18"/>
  </si>
  <si>
    <t>●●●●●●</t>
    <phoneticPr fontId="18"/>
  </si>
  <si>
    <t>　令和３年５月●日付で公表されました「（仮称）一宮市第１共同調理場整備運営事業」の募集要項等に関して、以下のとおり質問を提出します。</t>
    <rPh sb="1" eb="3">
      <t>レイワ</t>
    </rPh>
    <rPh sb="11" eb="13">
      <t>コウヒョウ</t>
    </rPh>
    <rPh sb="20" eb="22">
      <t>カショウ</t>
    </rPh>
    <rPh sb="23" eb="26">
      <t>イチノミヤシ</t>
    </rPh>
    <rPh sb="26" eb="27">
      <t>ダイ</t>
    </rPh>
    <rPh sb="28" eb="30">
      <t>キョウドウ</t>
    </rPh>
    <rPh sb="30" eb="32">
      <t>チョウリ</t>
    </rPh>
    <rPh sb="32" eb="33">
      <t>ジョウ</t>
    </rPh>
    <rPh sb="33" eb="35">
      <t>セイビ</t>
    </rPh>
    <rPh sb="35" eb="37">
      <t>ウンエイ</t>
    </rPh>
    <rPh sb="37" eb="39">
      <t>ジギョウ</t>
    </rPh>
    <rPh sb="41" eb="45">
      <t>ボシュウヨウコウ</t>
    </rPh>
    <phoneticPr fontId="2"/>
  </si>
  <si>
    <t>募集要項</t>
    <rPh sb="0" eb="4">
      <t>ボシュウヨウコウ</t>
    </rPh>
    <phoneticPr fontId="18"/>
  </si>
  <si>
    <t>要求水準書</t>
    <rPh sb="0" eb="2">
      <t>ヨウキュウ</t>
    </rPh>
    <rPh sb="2" eb="4">
      <t>スイジュン</t>
    </rPh>
    <rPh sb="4" eb="5">
      <t>ショ</t>
    </rPh>
    <phoneticPr fontId="18"/>
  </si>
  <si>
    <t>募集要項等に関する質問書</t>
    <rPh sb="0" eb="2">
      <t>ボシュウ</t>
    </rPh>
    <rPh sb="2" eb="4">
      <t>ヨウコウ</t>
    </rPh>
    <rPh sb="4" eb="5">
      <t>トウ</t>
    </rPh>
    <rPh sb="11" eb="12">
      <t>ショ</t>
    </rPh>
    <phoneticPr fontId="2"/>
  </si>
  <si>
    <t>（様式１）</t>
    <phoneticPr fontId="18"/>
  </si>
  <si>
    <t>15</t>
    <phoneticPr fontId="18"/>
  </si>
  <si>
    <t>１</t>
    <phoneticPr fontId="1"/>
  </si>
  <si>
    <t>(1)</t>
    <phoneticPr fontId="1"/>
  </si>
  <si>
    <t>2)</t>
    <phoneticPr fontId="1"/>
  </si>
  <si>
    <t>２）サービス対価A―２（割賦払い）</t>
    <phoneticPr fontId="18"/>
  </si>
  <si>
    <t>「●●●」について、●●●●●●●●●●●●</t>
    <phoneticPr fontId="18"/>
  </si>
  <si>
    <t>建中金利</t>
    <phoneticPr fontId="1"/>
  </si>
  <si>
    <t>（単位：円）</t>
    <rPh sb="1" eb="3">
      <t>タンイ</t>
    </rPh>
    <rPh sb="4" eb="5">
      <t>エン</t>
    </rPh>
    <phoneticPr fontId="2"/>
  </si>
  <si>
    <t>支払時期</t>
    <rPh sb="0" eb="2">
      <t>シハライ</t>
    </rPh>
    <rPh sb="2" eb="4">
      <t>ジキ</t>
    </rPh>
    <phoneticPr fontId="2"/>
  </si>
  <si>
    <t>5月</t>
    <rPh sb="1" eb="2">
      <t>ガツ</t>
    </rPh>
    <phoneticPr fontId="2"/>
  </si>
  <si>
    <t>8月</t>
    <rPh sb="1" eb="2">
      <t>ガツ</t>
    </rPh>
    <phoneticPr fontId="2"/>
  </si>
  <si>
    <t>11月</t>
    <rPh sb="2" eb="3">
      <t>ガツ</t>
    </rPh>
    <phoneticPr fontId="2"/>
  </si>
  <si>
    <t>2月</t>
    <rPh sb="1" eb="2">
      <t>ガツ</t>
    </rPh>
    <phoneticPr fontId="2"/>
  </si>
  <si>
    <t>（第1四半期分）</t>
    <rPh sb="1" eb="2">
      <t>ダイ</t>
    </rPh>
    <rPh sb="3" eb="4">
      <t>シ</t>
    </rPh>
    <rPh sb="4" eb="6">
      <t>ハンキ</t>
    </rPh>
    <rPh sb="6" eb="7">
      <t>ブン</t>
    </rPh>
    <phoneticPr fontId="2"/>
  </si>
  <si>
    <t>（第2四半期分）</t>
    <rPh sb="1" eb="2">
      <t>ダイ</t>
    </rPh>
    <rPh sb="3" eb="4">
      <t>シ</t>
    </rPh>
    <rPh sb="4" eb="6">
      <t>ハンキ</t>
    </rPh>
    <rPh sb="6" eb="7">
      <t>ブン</t>
    </rPh>
    <phoneticPr fontId="2"/>
  </si>
  <si>
    <t>（第3四半期分）</t>
    <rPh sb="1" eb="2">
      <t>ダイ</t>
    </rPh>
    <rPh sb="3" eb="4">
      <t>シ</t>
    </rPh>
    <rPh sb="4" eb="6">
      <t>ハンキ</t>
    </rPh>
    <rPh sb="6" eb="7">
      <t>ブン</t>
    </rPh>
    <phoneticPr fontId="2"/>
  </si>
  <si>
    <t>（第4四半期分）</t>
    <rPh sb="1" eb="2">
      <t>ダイ</t>
    </rPh>
    <rPh sb="3" eb="4">
      <t>シ</t>
    </rPh>
    <rPh sb="4" eb="6">
      <t>ハンキ</t>
    </rPh>
    <rPh sb="6" eb="7">
      <t>ブン</t>
    </rPh>
    <phoneticPr fontId="2"/>
  </si>
  <si>
    <t xml:space="preserve"> うち割賦元金</t>
    <rPh sb="3" eb="5">
      <t>カップ</t>
    </rPh>
    <rPh sb="5" eb="7">
      <t>ガンキン</t>
    </rPh>
    <phoneticPr fontId="2"/>
  </si>
  <si>
    <t xml:space="preserve"> うち割賦金利</t>
    <rPh sb="3" eb="5">
      <t>カップ</t>
    </rPh>
    <rPh sb="5" eb="7">
      <t>キンリ</t>
    </rPh>
    <phoneticPr fontId="2"/>
  </si>
  <si>
    <t xml:space="preserve"> 合計   （消費税及び地方消費税抜き）</t>
    <rPh sb="1" eb="3">
      <t>ゴウケイ</t>
    </rPh>
    <rPh sb="7" eb="10">
      <t>ショウヒゼイ</t>
    </rPh>
    <rPh sb="10" eb="11">
      <t>オヨ</t>
    </rPh>
    <rPh sb="12" eb="14">
      <t>チホウ</t>
    </rPh>
    <rPh sb="14" eb="17">
      <t>ショウヒゼイ</t>
    </rPh>
    <rPh sb="17" eb="18">
      <t>ヌ</t>
    </rPh>
    <phoneticPr fontId="2"/>
  </si>
  <si>
    <t xml:space="preserve"> 消費税及び地方消費税</t>
    <rPh sb="1" eb="4">
      <t>ショウヒゼイ</t>
    </rPh>
    <rPh sb="4" eb="5">
      <t>オヨ</t>
    </rPh>
    <rPh sb="6" eb="8">
      <t>チホウ</t>
    </rPh>
    <rPh sb="8" eb="11">
      <t>ショウヒゼイ</t>
    </rPh>
    <phoneticPr fontId="2"/>
  </si>
  <si>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2"/>
  </si>
  <si>
    <t>２　電子データとして提出する際には、計算式（関数）が分かるようにすること。</t>
    <phoneticPr fontId="26"/>
  </si>
  <si>
    <t>（様式５-４-４）</t>
    <rPh sb="1" eb="3">
      <t>ヨウシキ</t>
    </rPh>
    <phoneticPr fontId="2"/>
  </si>
  <si>
    <t>（3）当期資金過不足(2)-(1)）</t>
    <rPh sb="3" eb="5">
      <t>トウキ</t>
    </rPh>
    <rPh sb="5" eb="7">
      <t>シキン</t>
    </rPh>
    <rPh sb="7" eb="10">
      <t>カブソク</t>
    </rPh>
    <phoneticPr fontId="2"/>
  </si>
  <si>
    <t>事業者の開業に要する諸費用（ＳＰＣ設立に係る公租公課を等含む）</t>
    <rPh sb="7" eb="8">
      <t>ヨウ</t>
    </rPh>
    <rPh sb="17" eb="19">
      <t>セツリツ</t>
    </rPh>
    <rPh sb="20" eb="21">
      <t>カカ</t>
    </rPh>
    <rPh sb="22" eb="24">
      <t>コウソ</t>
    </rPh>
    <rPh sb="24" eb="26">
      <t>コウカ</t>
    </rPh>
    <rPh sb="27" eb="28">
      <t>トウ</t>
    </rPh>
    <rPh sb="28" eb="29">
      <t>フク</t>
    </rPh>
    <phoneticPr fontId="4"/>
  </si>
  <si>
    <t>（様式５-４-３②）</t>
    <rPh sb="1" eb="3">
      <t>ヨウシキ</t>
    </rPh>
    <phoneticPr fontId="2"/>
  </si>
  <si>
    <t>（様式５-４-３③）</t>
    <rPh sb="1" eb="3">
      <t>ヨウシキ</t>
    </rPh>
    <phoneticPr fontId="2"/>
  </si>
  <si>
    <t>（様式５-４-３④）</t>
    <rPh sb="1" eb="3">
      <t>ヨウシキ</t>
    </rPh>
    <phoneticPr fontId="2"/>
  </si>
  <si>
    <t>（様式５-４-３⑤）</t>
    <rPh sb="1" eb="3">
      <t>ヨウシキ</t>
    </rPh>
    <phoneticPr fontId="2"/>
  </si>
  <si>
    <t>（様式５-４-３⑥）</t>
    <rPh sb="1" eb="3">
      <t>ヨウシキ</t>
    </rPh>
    <phoneticPr fontId="2"/>
  </si>
  <si>
    <t>（様式５-４-５）</t>
    <rPh sb="1" eb="3">
      <t>ヨウシキ</t>
    </rPh>
    <phoneticPr fontId="2"/>
  </si>
  <si>
    <t>１　金額は、消費税及び地方消費税相当額（１０％）を除いた額を記入すること。</t>
    <rPh sb="25" eb="26">
      <t>ノゾ</t>
    </rPh>
    <phoneticPr fontId="2"/>
  </si>
  <si>
    <t>R6</t>
    <phoneticPr fontId="2"/>
  </si>
  <si>
    <t>R9</t>
    <phoneticPr fontId="1"/>
  </si>
  <si>
    <t>R10</t>
    <phoneticPr fontId="1"/>
  </si>
  <si>
    <t>R11</t>
    <phoneticPr fontId="1"/>
  </si>
  <si>
    <t>R12</t>
    <phoneticPr fontId="1"/>
  </si>
  <si>
    <t>R13</t>
    <phoneticPr fontId="1"/>
  </si>
  <si>
    <t>R14</t>
    <phoneticPr fontId="1"/>
  </si>
  <si>
    <t>R15</t>
    <phoneticPr fontId="1"/>
  </si>
  <si>
    <t>R16</t>
    <phoneticPr fontId="1"/>
  </si>
  <si>
    <t>R17</t>
    <phoneticPr fontId="1"/>
  </si>
  <si>
    <t>R18</t>
    <phoneticPr fontId="1"/>
  </si>
  <si>
    <t>R19</t>
    <phoneticPr fontId="1"/>
  </si>
  <si>
    <t>R20</t>
    <phoneticPr fontId="1"/>
  </si>
  <si>
    <t>R21</t>
    <phoneticPr fontId="1"/>
  </si>
  <si>
    <t>R22</t>
    <phoneticPr fontId="1"/>
  </si>
  <si>
    <t>１　金額は、消費税及び地方消費税相当額（10％）を除いた額を記入すること。</t>
    <rPh sb="25" eb="26">
      <t>ノゾ</t>
    </rPh>
    <phoneticPr fontId="2"/>
  </si>
  <si>
    <t>◆備考</t>
    <rPh sb="1" eb="3">
      <t>ビコウ</t>
    </rPh>
    <phoneticPr fontId="1"/>
  </si>
  <si>
    <t>　１　仕様欄はできるだけ具体的に記入して下さい。</t>
    <phoneticPr fontId="7"/>
  </si>
  <si>
    <t>　２　必要に応じて行を追加して下さい。</t>
    <phoneticPr fontId="7"/>
  </si>
  <si>
    <t>　３　消費税率については、10%を用いてください。</t>
    <phoneticPr fontId="7"/>
  </si>
  <si>
    <t>◆備考</t>
    <rPh sb="1" eb="3">
      <t>ビコウ</t>
    </rPh>
    <phoneticPr fontId="1"/>
  </si>
  <si>
    <t>維持管理費</t>
    <rPh sb="0" eb="5">
      <t>イジカンリヒ</t>
    </rPh>
    <phoneticPr fontId="2"/>
  </si>
  <si>
    <t>建築物保守管理業務</t>
    <phoneticPr fontId="2"/>
  </si>
  <si>
    <t>人件費</t>
    <rPh sb="0" eb="3">
      <t>ジンケンヒ</t>
    </rPh>
    <phoneticPr fontId="2"/>
  </si>
  <si>
    <t>諸経費</t>
    <rPh sb="0" eb="3">
      <t>ショケイヒ</t>
    </rPh>
    <phoneticPr fontId="2"/>
  </si>
  <si>
    <t>算定根拠</t>
    <rPh sb="0" eb="4">
      <t>サンテイコンキョ</t>
    </rPh>
    <phoneticPr fontId="2"/>
  </si>
  <si>
    <t xml:space="preserve">  １　算定根拠については、別紙内訳書により提出してください。（別紙内訳書は任意の書式とします。）</t>
    <rPh sb="4" eb="6">
      <t>サンテイ</t>
    </rPh>
    <phoneticPr fontId="2"/>
  </si>
  <si>
    <t>建築設備保守管理業務</t>
    <phoneticPr fontId="2"/>
  </si>
  <si>
    <t>附帯施設保守管理業務</t>
    <phoneticPr fontId="2"/>
  </si>
  <si>
    <t>調理設備保守管理業務</t>
    <phoneticPr fontId="2"/>
  </si>
  <si>
    <t>食器食缶等保守管理業務</t>
    <phoneticPr fontId="2"/>
  </si>
  <si>
    <t>施設備品等保守管理業務</t>
    <phoneticPr fontId="2"/>
  </si>
  <si>
    <t>清掃業務</t>
    <phoneticPr fontId="2"/>
  </si>
  <si>
    <t>警備業務</t>
    <rPh sb="0" eb="2">
      <t>ケイビ</t>
    </rPh>
    <phoneticPr fontId="2"/>
  </si>
  <si>
    <t>光熱水費</t>
    <rPh sb="0" eb="4">
      <t>コウネツスイヒ</t>
    </rPh>
    <phoneticPr fontId="2"/>
  </si>
  <si>
    <t>電気</t>
    <rPh sb="0" eb="2">
      <t>デンキ</t>
    </rPh>
    <phoneticPr fontId="2"/>
  </si>
  <si>
    <t>（従量単価、想定量等）</t>
    <rPh sb="1" eb="3">
      <t>ジュウリョウ</t>
    </rPh>
    <rPh sb="3" eb="5">
      <t>タンカ</t>
    </rPh>
    <rPh sb="6" eb="8">
      <t>ソウテイ</t>
    </rPh>
    <rPh sb="8" eb="9">
      <t>リョウ</t>
    </rPh>
    <rPh sb="9" eb="10">
      <t>ナド</t>
    </rPh>
    <phoneticPr fontId="5"/>
  </si>
  <si>
    <t>基本料金</t>
    <rPh sb="0" eb="4">
      <t>キホンリョウキン</t>
    </rPh>
    <phoneticPr fontId="2"/>
  </si>
  <si>
    <t>従量料金</t>
    <rPh sb="0" eb="4">
      <t>ジュウリョウリョウキン</t>
    </rPh>
    <phoneticPr fontId="2"/>
  </si>
  <si>
    <t>ガス</t>
    <phoneticPr fontId="2"/>
  </si>
  <si>
    <t>水道</t>
    <rPh sb="0" eb="2">
      <t>スイドウ</t>
    </rPh>
    <phoneticPr fontId="2"/>
  </si>
  <si>
    <t>下水道</t>
    <rPh sb="0" eb="3">
      <t>ゲスイドウ</t>
    </rPh>
    <phoneticPr fontId="2"/>
  </si>
  <si>
    <t>費目</t>
    <rPh sb="0" eb="2">
      <t>ヒモク</t>
    </rPh>
    <phoneticPr fontId="2"/>
  </si>
  <si>
    <t>小計</t>
    <rPh sb="0" eb="2">
      <t>ショウケイ</t>
    </rPh>
    <phoneticPr fontId="2"/>
  </si>
  <si>
    <t>SPC運営費</t>
    <rPh sb="3" eb="6">
      <t>ウンエイヒ</t>
    </rPh>
    <phoneticPr fontId="2"/>
  </si>
  <si>
    <t>　２　原則としてA３判１枚に記入してください。（必要に応じ行項目を追加し、又は変更することは可とします。）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4"/>
  </si>
  <si>
    <t>開業準備費・運営費計画書</t>
    <rPh sb="0" eb="2">
      <t>カイギョウ</t>
    </rPh>
    <rPh sb="2" eb="4">
      <t>ジュンビ</t>
    </rPh>
    <rPh sb="4" eb="5">
      <t>ヒ</t>
    </rPh>
    <rPh sb="6" eb="8">
      <t>ウンエイ</t>
    </rPh>
    <rPh sb="8" eb="9">
      <t>ヒ</t>
    </rPh>
    <rPh sb="9" eb="11">
      <t>ケイカク</t>
    </rPh>
    <rPh sb="11" eb="12">
      <t>ショ</t>
    </rPh>
    <phoneticPr fontId="7"/>
  </si>
  <si>
    <t>開業準備費</t>
    <rPh sb="0" eb="2">
      <t>カイギョウ</t>
    </rPh>
    <rPh sb="2" eb="4">
      <t>ジュンビ</t>
    </rPh>
    <rPh sb="4" eb="5">
      <t>ヒ</t>
    </rPh>
    <phoneticPr fontId="2"/>
  </si>
  <si>
    <t>開業準備業務</t>
    <phoneticPr fontId="2"/>
  </si>
  <si>
    <t>運営費</t>
    <rPh sb="0" eb="2">
      <t>ウンエイ</t>
    </rPh>
    <rPh sb="2" eb="3">
      <t>ヒ</t>
    </rPh>
    <phoneticPr fontId="2"/>
  </si>
  <si>
    <t>調理業務</t>
    <phoneticPr fontId="2"/>
  </si>
  <si>
    <t>衛生管理業務</t>
    <phoneticPr fontId="2"/>
  </si>
  <si>
    <t>配送・回収業務</t>
    <phoneticPr fontId="2"/>
  </si>
  <si>
    <t>洗浄等業務</t>
    <phoneticPr fontId="2"/>
  </si>
  <si>
    <t>食育の推進支援業務</t>
    <phoneticPr fontId="2"/>
  </si>
  <si>
    <t>その他</t>
    <phoneticPr fontId="2"/>
  </si>
  <si>
    <t>その他維持管理に関して必要となる経費</t>
    <rPh sb="2" eb="3">
      <t>タ</t>
    </rPh>
    <rPh sb="3" eb="5">
      <t>イジ</t>
    </rPh>
    <rPh sb="5" eb="7">
      <t>カンリ</t>
    </rPh>
    <rPh sb="8" eb="9">
      <t>カン</t>
    </rPh>
    <rPh sb="11" eb="13">
      <t>ヒツヨウ</t>
    </rPh>
    <rPh sb="16" eb="18">
      <t>ケイヒ</t>
    </rPh>
    <phoneticPr fontId="5"/>
  </si>
  <si>
    <t>食数（食）</t>
    <rPh sb="0" eb="2">
      <t>ショクスウ</t>
    </rPh>
    <rPh sb="3" eb="4">
      <t>ショク</t>
    </rPh>
    <phoneticPr fontId="2"/>
  </si>
  <si>
    <t>アレルギー対応食分</t>
    <rPh sb="5" eb="7">
      <t>タイオウ</t>
    </rPh>
    <rPh sb="7" eb="8">
      <t>ショク</t>
    </rPh>
    <rPh sb="8" eb="9">
      <t>ブン</t>
    </rPh>
    <phoneticPr fontId="2"/>
  </si>
  <si>
    <t>通常食分</t>
    <rPh sb="0" eb="2">
      <t>ツウジョウ</t>
    </rPh>
    <rPh sb="2" eb="3">
      <t>ショク</t>
    </rPh>
    <rPh sb="3" eb="4">
      <t>ブン</t>
    </rPh>
    <phoneticPr fontId="2"/>
  </si>
  <si>
    <t>その他費用</t>
    <rPh sb="2" eb="5">
      <t>タヒヨウ</t>
    </rPh>
    <phoneticPr fontId="2"/>
  </si>
  <si>
    <t>維持管理費等計画書</t>
    <rPh sb="0" eb="2">
      <t>イジ</t>
    </rPh>
    <rPh sb="2" eb="4">
      <t>カンリ</t>
    </rPh>
    <rPh sb="4" eb="5">
      <t>ヒ</t>
    </rPh>
    <rPh sb="5" eb="6">
      <t>ナド</t>
    </rPh>
    <rPh sb="6" eb="8">
      <t>ケイカク</t>
    </rPh>
    <rPh sb="8" eb="9">
      <t>ショ</t>
    </rPh>
    <phoneticPr fontId="7"/>
  </si>
  <si>
    <t>（3）営業外損益合計（⑬－⑭）</t>
    <rPh sb="3" eb="6">
      <t>エイギョウガイ</t>
    </rPh>
    <rPh sb="6" eb="8">
      <t>ソンエキ</t>
    </rPh>
    <rPh sb="8" eb="10">
      <t>ゴウケイ</t>
    </rPh>
    <phoneticPr fontId="2"/>
  </si>
  <si>
    <t>年度</t>
    <rPh sb="0" eb="2">
      <t>ネンド</t>
    </rPh>
    <phoneticPr fontId="2"/>
  </si>
  <si>
    <t>調理設備計画書</t>
    <rPh sb="0" eb="2">
      <t>チョウリ</t>
    </rPh>
    <rPh sb="2" eb="4">
      <t>セツビ</t>
    </rPh>
    <rPh sb="4" eb="6">
      <t>ケイカク</t>
    </rPh>
    <rPh sb="6" eb="7">
      <t>ショ</t>
    </rPh>
    <phoneticPr fontId="7"/>
  </si>
  <si>
    <t>調理設備</t>
    <rPh sb="0" eb="2">
      <t>チョウリ</t>
    </rPh>
    <rPh sb="2" eb="4">
      <t>セツビ</t>
    </rPh>
    <phoneticPr fontId="1"/>
  </si>
  <si>
    <t>サービス対価の支払予定表（年度別）</t>
    <rPh sb="7" eb="9">
      <t>シハラ</t>
    </rPh>
    <rPh sb="9" eb="12">
      <t>ヨテイヒョウ</t>
    </rPh>
    <phoneticPr fontId="2"/>
  </si>
  <si>
    <t>サービス対価Ａ-1</t>
  </si>
  <si>
    <t>サービス対価Ａ-2</t>
  </si>
  <si>
    <t>サービス対価Ｂ</t>
  </si>
  <si>
    <t>サービス対価C-1</t>
    <phoneticPr fontId="2"/>
  </si>
  <si>
    <t>サービス対価C-2</t>
  </si>
  <si>
    <t>サービス対価の支払予定表（四半期別）</t>
    <rPh sb="7" eb="9">
      <t>シハラ</t>
    </rPh>
    <rPh sb="9" eb="12">
      <t>ヨテイヒョウ</t>
    </rPh>
    <phoneticPr fontId="2"/>
  </si>
  <si>
    <t>すなわち、令和7年度に計上する額は、令和7年5月、8月、11月及び令和8年2月にＳＰＣが受け取る額の合計額及びそれに対応する原価、令和22年度に計上する額は、令和22年5月にＳＰＣが受け取る額及びそれに対応する原価を記入してください。</t>
    <rPh sb="8" eb="10">
      <t>ネンド</t>
    </rPh>
    <rPh sb="11" eb="13">
      <t>ケイジョウ</t>
    </rPh>
    <rPh sb="15" eb="16">
      <t>ガク</t>
    </rPh>
    <rPh sb="21" eb="22">
      <t>ネン</t>
    </rPh>
    <rPh sb="23" eb="24">
      <t>ガツ</t>
    </rPh>
    <rPh sb="26" eb="27">
      <t>ガツ</t>
    </rPh>
    <rPh sb="30" eb="31">
      <t>ガツ</t>
    </rPh>
    <rPh sb="31" eb="32">
      <t>オヨ</t>
    </rPh>
    <rPh sb="33" eb="35">
      <t>レイワ</t>
    </rPh>
    <rPh sb="36" eb="37">
      <t>ネン</t>
    </rPh>
    <rPh sb="38" eb="39">
      <t>ガツ</t>
    </rPh>
    <rPh sb="44" eb="45">
      <t>ウ</t>
    </rPh>
    <rPh sb="46" eb="47">
      <t>ト</t>
    </rPh>
    <rPh sb="48" eb="49">
      <t>ガク</t>
    </rPh>
    <rPh sb="50" eb="53">
      <t>ゴウケイガク</t>
    </rPh>
    <rPh sb="53" eb="54">
      <t>オヨ</t>
    </rPh>
    <rPh sb="58" eb="60">
      <t>タイオウ</t>
    </rPh>
    <rPh sb="62" eb="64">
      <t>ゲンカ</t>
    </rPh>
    <rPh sb="65" eb="67">
      <t>レイワ</t>
    </rPh>
    <rPh sb="79" eb="81">
      <t>レイワ</t>
    </rPh>
    <phoneticPr fontId="2"/>
  </si>
  <si>
    <t>◆備考</t>
    <rPh sb="1" eb="3">
      <t>ビコウ</t>
    </rPh>
    <phoneticPr fontId="2"/>
  </si>
  <si>
    <t>３　サービス対価C-2について、以下に留意して計算すること。</t>
    <rPh sb="6" eb="8">
      <t>タイカ</t>
    </rPh>
    <rPh sb="16" eb="18">
      <t>イカ</t>
    </rPh>
    <rPh sb="19" eb="21">
      <t>リュウイ</t>
    </rPh>
    <phoneticPr fontId="26"/>
  </si>
  <si>
    <t>　・各数値は提案書作成上の前提条件を一律に設定するためのものであり、事業期間を通して給食実施日数や食数を保証するものではない。</t>
    <rPh sb="2" eb="3">
      <t>カク</t>
    </rPh>
    <rPh sb="3" eb="5">
      <t>スウチ</t>
    </rPh>
    <rPh sb="6" eb="12">
      <t>テイアンショサクセイジョウ</t>
    </rPh>
    <phoneticPr fontId="2"/>
  </si>
  <si>
    <t>　・1日当たりの食数について、通常食分は要求水準書 別紙７に示す提供食数（下表）、アレルギー対応食分は100食と仮定し、計算すること。</t>
    <rPh sb="18" eb="19">
      <t>ブン</t>
    </rPh>
    <rPh sb="49" eb="50">
      <t>ブン</t>
    </rPh>
    <phoneticPr fontId="2"/>
  </si>
  <si>
    <t>　・各年度のサービス対価C-2の算定対象日数について、令和6年度は当該年度76日分、令和23年度は前年度48日分、それ以外の年度は前年度48日分＋当該年度144日分として、各年度ごとの提供食数を乗じて計算すること。</t>
    <rPh sb="33" eb="37">
      <t>トウガイネンド</t>
    </rPh>
    <rPh sb="49" eb="52">
      <t>ゼンネンド</t>
    </rPh>
    <rPh sb="65" eb="68">
      <t>ゼンネンド</t>
    </rPh>
    <rPh sb="73" eb="77">
      <t>トウガイネンド</t>
    </rPh>
    <rPh sb="80" eb="82">
      <t>ニチブン</t>
    </rPh>
    <rPh sb="86" eb="89">
      <t>カクネンド</t>
    </rPh>
    <rPh sb="92" eb="96">
      <t>テイキョウショクスウ</t>
    </rPh>
    <rPh sb="100" eb="102">
      <t>ケイサン</t>
    </rPh>
    <phoneticPr fontId="2"/>
  </si>
  <si>
    <t xml:space="preserve">  ・各四半期のサービス対価の算定対象日数について、8月（第1四半期分）は51日分、11月（第2四半期分）は36日分、2月（第3四半期分）は57日分、5月（第4四半期分）は48日分として計算すること。ただし、令和6年度2月分は76日分とする。</t>
    <rPh sb="3" eb="6">
      <t>シハンキ</t>
    </rPh>
    <rPh sb="26" eb="27">
      <t>ガツ</t>
    </rPh>
    <rPh sb="28" eb="29">
      <t>ダイ</t>
    </rPh>
    <rPh sb="30" eb="34">
      <t>シハンキブン</t>
    </rPh>
    <rPh sb="38" eb="39">
      <t>ニチ</t>
    </rPh>
    <rPh sb="43" eb="44">
      <t>ガツ</t>
    </rPh>
    <rPh sb="59" eb="60">
      <t>ガツ</t>
    </rPh>
    <rPh sb="75" eb="76">
      <t>ガツ</t>
    </rPh>
    <rPh sb="92" eb="94">
      <t>ケイサン</t>
    </rPh>
    <rPh sb="103" eb="105">
      <t>レイワ</t>
    </rPh>
    <rPh sb="106" eb="108">
      <t>ネンド</t>
    </rPh>
    <rPh sb="109" eb="111">
      <t>ガツブン</t>
    </rPh>
    <rPh sb="114" eb="115">
      <t>ニチ</t>
    </rPh>
    <rPh sb="115" eb="116">
      <t>ブン</t>
    </rPh>
    <phoneticPr fontId="2"/>
  </si>
  <si>
    <t xml:space="preserve">  ・その他数値は様式5-4-4と同様の考え方とする。</t>
    <rPh sb="5" eb="6">
      <t>タ</t>
    </rPh>
    <rPh sb="6" eb="8">
      <t>スウチ</t>
    </rPh>
    <rPh sb="9" eb="11">
      <t>ヨウシキ</t>
    </rPh>
    <rPh sb="17" eb="19">
      <t>ドウヨウ</t>
    </rPh>
    <rPh sb="20" eb="21">
      <t>カンガ</t>
    </rPh>
    <rPh sb="22" eb="23">
      <t>カタ</t>
    </rPh>
    <phoneticPr fontId="2"/>
  </si>
  <si>
    <t>サービス対価Ａ-1相当分収入</t>
    <rPh sb="9" eb="12">
      <t>ソウトウブン</t>
    </rPh>
    <rPh sb="12" eb="14">
      <t>シュウニュウ</t>
    </rPh>
    <phoneticPr fontId="2"/>
  </si>
  <si>
    <t>サービス対価Ａ-2（元金償還分）相当分収入</t>
    <rPh sb="10" eb="12">
      <t>ガンキン</t>
    </rPh>
    <rPh sb="12" eb="14">
      <t>ショウカン</t>
    </rPh>
    <rPh sb="14" eb="15">
      <t>ブン</t>
    </rPh>
    <rPh sb="16" eb="19">
      <t>ソウトウブン</t>
    </rPh>
    <rPh sb="19" eb="21">
      <t>シュウニュウ</t>
    </rPh>
    <phoneticPr fontId="2"/>
  </si>
  <si>
    <t>サービス対価Ａ-2（支払利息分）相当分収入</t>
    <rPh sb="14" eb="15">
      <t>ブン</t>
    </rPh>
    <rPh sb="16" eb="19">
      <t>ソウトウブン</t>
    </rPh>
    <rPh sb="19" eb="21">
      <t>シュウニュウ</t>
    </rPh>
    <phoneticPr fontId="2"/>
  </si>
  <si>
    <t>サービス対価B相当分収入</t>
    <rPh sb="7" eb="10">
      <t>ソウトウブン</t>
    </rPh>
    <rPh sb="10" eb="12">
      <t>シュウニュウ</t>
    </rPh>
    <phoneticPr fontId="2"/>
  </si>
  <si>
    <t>サービス対価C-1相当分収入</t>
    <rPh sb="9" eb="12">
      <t>ソウトウブン</t>
    </rPh>
    <rPh sb="12" eb="14">
      <t>シュウニュウ</t>
    </rPh>
    <phoneticPr fontId="2"/>
  </si>
  <si>
    <t>サービス対価C-2相当分収入</t>
    <rPh sb="9" eb="12">
      <t>ソウトウブン</t>
    </rPh>
    <rPh sb="12" eb="14">
      <t>シュウニュウ</t>
    </rPh>
    <phoneticPr fontId="2"/>
  </si>
  <si>
    <t>「サービス対価A-2（元金償還分）相当分収入」、「サービス対価A-2（支払利息分）相当分収入」、「設計・建設業務原価」以外の収益及び費用については、</t>
    <rPh sb="59" eb="61">
      <t>イガイ</t>
    </rPh>
    <rPh sb="62" eb="64">
      <t>シュウエキ</t>
    </rPh>
    <rPh sb="64" eb="65">
      <t>オヨ</t>
    </rPh>
    <rPh sb="66" eb="68">
      <t>ヒヨウ</t>
    </rPh>
    <phoneticPr fontId="2"/>
  </si>
  <si>
    <t>「サービス対価A-1相当分収入」、「サービス対価Ａ-2（元金償還額）相当分収入」、「サービス対価Ａ-2（支払利息分）相当分収入」、「サービス対価Ｂ相当分収入」、</t>
    <rPh sb="10" eb="13">
      <t>ソウトウブン</t>
    </rPh>
    <rPh sb="13" eb="15">
      <t>シュウニュウ</t>
    </rPh>
    <rPh sb="51" eb="52">
      <t>フツ</t>
    </rPh>
    <rPh sb="52" eb="54">
      <t>リソク</t>
    </rPh>
    <rPh sb="54" eb="55">
      <t>ブ</t>
    </rPh>
    <rPh sb="56" eb="59">
      <t>ソウトウブン</t>
    </rPh>
    <rPh sb="59" eb="61">
      <t>シュウニュウ</t>
    </rPh>
    <phoneticPr fontId="2"/>
  </si>
  <si>
    <t>「サービス対価Ｃ-1相当分収入」及び「サービス対価Ｃ-2相当分収入」については様式5-4-4①の各年度に記入した金額を用いてください。</t>
    <rPh sb="39" eb="41">
      <t>ヨウシキ</t>
    </rPh>
    <rPh sb="48" eb="51">
      <t>カクネンド</t>
    </rPh>
    <rPh sb="56" eb="58">
      <t>キンガク</t>
    </rPh>
    <rPh sb="59" eb="60">
      <t>モチ</t>
    </rPh>
    <phoneticPr fontId="2"/>
  </si>
  <si>
    <t>単価（円/食）</t>
    <rPh sb="0" eb="2">
      <t>タンカ</t>
    </rPh>
    <rPh sb="3" eb="4">
      <t>エン</t>
    </rPh>
    <rPh sb="5" eb="6">
      <t>ショク</t>
    </rPh>
    <phoneticPr fontId="2"/>
  </si>
  <si>
    <t>1日当たり提供食数（合計値）</t>
    <rPh sb="1" eb="3">
      <t>ニチア</t>
    </rPh>
    <phoneticPr fontId="2"/>
  </si>
  <si>
    <t>1日当たり提供食数（通常食分）</t>
    <phoneticPr fontId="2"/>
  </si>
  <si>
    <t>1日当たり提供食数（合計値）</t>
    <rPh sb="5" eb="9">
      <t>テイキョウショクスウ</t>
    </rPh>
    <rPh sb="10" eb="13">
      <t>ゴウケイチ</t>
    </rPh>
    <phoneticPr fontId="2"/>
  </si>
  <si>
    <t>1日当たり提供食数（通常食分）</t>
    <rPh sb="5" eb="9">
      <t>テイキョウショクスウ</t>
    </rPh>
    <rPh sb="10" eb="13">
      <t>ツウジョウショク</t>
    </rPh>
    <rPh sb="13" eb="14">
      <t>ブン</t>
    </rPh>
    <phoneticPr fontId="2"/>
  </si>
  <si>
    <r>
      <t>「サービス対価A-2（元金償還分）相当分収入」、「サービス対価A-2（支払利息分）相当分収入」、「設計・建設業務原価」については、</t>
    </r>
    <r>
      <rPr>
        <sz val="10"/>
        <color rgb="FFFF0000"/>
        <rFont val="ＭＳ Ｐゴシック"/>
        <family val="3"/>
        <charset val="128"/>
      </rPr>
      <t>発生主義</t>
    </r>
    <r>
      <rPr>
        <sz val="10"/>
        <rFont val="ＭＳ Ｐゴシック"/>
        <family val="3"/>
        <charset val="128"/>
      </rPr>
      <t>により計上してください。</t>
    </r>
    <rPh sb="11" eb="13">
      <t>ガンキン</t>
    </rPh>
    <rPh sb="13" eb="15">
      <t>ショウカン</t>
    </rPh>
    <rPh sb="15" eb="16">
      <t>ブン</t>
    </rPh>
    <rPh sb="17" eb="20">
      <t>ソウトウブン</t>
    </rPh>
    <rPh sb="20" eb="22">
      <t>シュウニュウ</t>
    </rPh>
    <rPh sb="35" eb="37">
      <t>シハライ</t>
    </rPh>
    <rPh sb="37" eb="39">
      <t>リソク</t>
    </rPh>
    <rPh sb="39" eb="40">
      <t>ブン</t>
    </rPh>
    <rPh sb="41" eb="44">
      <t>ソウトウブン</t>
    </rPh>
    <rPh sb="44" eb="46">
      <t>シュウニュウ</t>
    </rPh>
    <rPh sb="65" eb="69">
      <t>ハッセイシュギ</t>
    </rPh>
    <rPh sb="72" eb="74">
      <t>ケイジョウ</t>
    </rPh>
    <phoneticPr fontId="2"/>
  </si>
  <si>
    <t>変動/固定</t>
    <rPh sb="0" eb="2">
      <t>ヘンドウ</t>
    </rPh>
    <rPh sb="3" eb="5">
      <t>コテイ</t>
    </rPh>
    <phoneticPr fontId="2"/>
  </si>
  <si>
    <t>変動料金分</t>
    <rPh sb="0" eb="5">
      <t>ヘンドウリョウキンブン</t>
    </rPh>
    <phoneticPr fontId="2"/>
  </si>
  <si>
    <t>固定料金分</t>
    <rPh sb="0" eb="5">
      <t>コテイリョウキンブン</t>
    </rPh>
    <phoneticPr fontId="2"/>
  </si>
  <si>
    <t xml:space="preserve">       また、同じ費目名で変動料金分と固定料金分に分かれる場合、適宜行項目を追加・変更してください。</t>
    <rPh sb="10" eb="11">
      <t>オナ</t>
    </rPh>
    <rPh sb="12" eb="14">
      <t>ヒモク</t>
    </rPh>
    <rPh sb="14" eb="15">
      <t>メイ</t>
    </rPh>
    <rPh sb="16" eb="21">
      <t>ヘンドウリョウキンブン</t>
    </rPh>
    <rPh sb="22" eb="27">
      <t>コテイリョウキンブン</t>
    </rPh>
    <rPh sb="28" eb="29">
      <t>ワ</t>
    </rPh>
    <rPh sb="32" eb="34">
      <t>バアイ</t>
    </rPh>
    <rPh sb="35" eb="37">
      <t>テキギ</t>
    </rPh>
    <rPh sb="37" eb="38">
      <t>ギョウ</t>
    </rPh>
    <rPh sb="38" eb="40">
      <t>コウモク</t>
    </rPh>
    <rPh sb="41" eb="43">
      <t>ツイカ</t>
    </rPh>
    <rPh sb="44" eb="46">
      <t>ヘンコウ</t>
    </rPh>
    <phoneticPr fontId="2"/>
  </si>
  <si>
    <t>　５　当該費用がサービス対価C-1（固定料金分）かサービス対価C-2（変動料金分）のどちらに含まれるかについて、E列で「変動」又は「固定」として明記し、中計・消費税相当額・合計の各欄に対応する金額を計上するようにしてください。</t>
    <rPh sb="3" eb="7">
      <t>トウガイヒヨウ</t>
    </rPh>
    <rPh sb="12" eb="14">
      <t>タイカ</t>
    </rPh>
    <rPh sb="18" eb="23">
      <t>コテイリョウキンブン</t>
    </rPh>
    <rPh sb="29" eb="31">
      <t>タイカ</t>
    </rPh>
    <rPh sb="35" eb="37">
      <t>ヘンドウ</t>
    </rPh>
    <rPh sb="37" eb="39">
      <t>リョウキン</t>
    </rPh>
    <rPh sb="39" eb="40">
      <t>ブン</t>
    </rPh>
    <rPh sb="46" eb="47">
      <t>フク</t>
    </rPh>
    <rPh sb="57" eb="58">
      <t>レツ</t>
    </rPh>
    <rPh sb="60" eb="62">
      <t>ヘンドウ</t>
    </rPh>
    <rPh sb="63" eb="64">
      <t>マタ</t>
    </rPh>
    <rPh sb="66" eb="68">
      <t>コテイ</t>
    </rPh>
    <rPh sb="72" eb="74">
      <t>メイキ</t>
    </rPh>
    <rPh sb="89" eb="90">
      <t>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</si>
</sst>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Red]\-#,##0.000"/>
    <numFmt numFmtId="177" formatCode="#,##0.0000;[Red]\-#,##0.0000"/>
    <numFmt numFmtId="178" formatCode="#,##0.0;[Red]\-#,##0.0"/>
  </numFmts>
  <fonts count="35">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10"/>
      <name val="ＭＳ ゴシック"/>
      <family val="3"/>
      <charset val="128"/>
    </font>
    <font>
      <sz val="6"/>
      <name val="ＭＳ ゴシック"/>
      <family val="3"/>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b/>
      <sz val="11"/>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0.5"/>
      <name val="游明朝"/>
      <family val="1"/>
      <charset val="128"/>
    </font>
    <font>
      <sz val="6"/>
      <name val="ＭＳ Ｐゴシック"/>
      <family val="3"/>
      <charset val="128"/>
    </font>
    <font>
      <sz val="11"/>
      <name val="游明朝"/>
      <family val="1"/>
      <charset val="128"/>
    </font>
    <font>
      <b/>
      <sz val="12"/>
      <name val="游明朝"/>
      <family val="1"/>
      <charset val="128"/>
    </font>
    <font>
      <sz val="10"/>
      <name val="游明朝"/>
      <family val="1"/>
      <charset val="128"/>
    </font>
    <font>
      <u/>
      <sz val="10"/>
      <name val="游明朝"/>
      <family val="1"/>
      <charset val="128"/>
    </font>
    <font>
      <sz val="10.5"/>
      <name val="游ゴシック"/>
      <family val="3"/>
      <charset val="128"/>
    </font>
    <font>
      <sz val="14"/>
      <name val="游ゴシック"/>
      <family val="3"/>
      <charset val="128"/>
    </font>
    <font>
      <sz val="9"/>
      <color indexed="8"/>
      <name val="ＭＳ Ｐゴシック"/>
      <family val="3"/>
      <charset val="128"/>
    </font>
    <font>
      <sz val="6"/>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
      <color rgb="FFFF0000"/>
      <name val="游明朝"/>
      <family val="1"/>
      <charset val="128"/>
    </font>
    <font>
      <sz val="10.5"/>
      <name val="ＭＳ Ｐゴシック"/>
      <family val="3"/>
      <charset val="128"/>
    </font>
    <font>
      <sz val="13"/>
      <name val="ＭＳ Ｐゴシック"/>
      <family val="3"/>
      <charset val="128"/>
    </font>
    <font>
      <sz val="14"/>
      <color indexed="8"/>
      <name val="游ゴシック"/>
      <family val="3"/>
      <charset val="128"/>
    </font>
    <font>
      <strike/>
      <sz val="10"/>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499984740745262"/>
        <bgColor indexed="64"/>
      </patternFill>
    </fill>
  </fills>
  <borders count="25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diagonalUp="1">
      <left style="medium">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diagonalUp="1">
      <left/>
      <right style="hair">
        <color indexed="64"/>
      </right>
      <top style="hair">
        <color indexed="64"/>
      </top>
      <bottom style="hair">
        <color indexed="64"/>
      </bottom>
      <diagonal style="hair">
        <color indexed="64"/>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medium">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hair">
        <color indexed="64"/>
      </left>
      <right style="thin">
        <color indexed="64"/>
      </right>
      <top style="medium">
        <color indexed="64"/>
      </top>
      <bottom/>
      <diagonal/>
    </border>
    <border diagonalUp="1">
      <left style="hair">
        <color indexed="64"/>
      </left>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hair">
        <color indexed="64"/>
      </bottom>
      <diagonal style="thin">
        <color indexed="64"/>
      </diagonal>
    </border>
    <border>
      <left style="medium">
        <color indexed="64"/>
      </left>
      <right style="thin">
        <color indexed="64"/>
      </right>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top style="double">
        <color indexed="64"/>
      </top>
      <bottom style="thin">
        <color indexed="64"/>
      </bottom>
      <diagonal style="thin">
        <color indexed="64"/>
      </diagonal>
    </border>
    <border diagonalUp="1">
      <left style="medium">
        <color indexed="64"/>
      </left>
      <right/>
      <top/>
      <bottom style="thin">
        <color indexed="64"/>
      </bottom>
      <diagonal style="thin">
        <color indexed="64"/>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bottom style="double">
        <color indexed="64"/>
      </bottom>
      <diagonal/>
    </border>
    <border diagonalUp="1">
      <left style="medium">
        <color indexed="64"/>
      </left>
      <right/>
      <top style="thin">
        <color indexed="64"/>
      </top>
      <bottom style="hair">
        <color indexed="64"/>
      </bottom>
      <diagonal style="thin">
        <color indexed="64"/>
      </diagonal>
    </border>
    <border diagonalUp="1">
      <left style="medium">
        <color indexed="64"/>
      </left>
      <right/>
      <top style="hair">
        <color indexed="64"/>
      </top>
      <bottom style="thin">
        <color indexed="64"/>
      </bottom>
      <diagonal style="thin">
        <color indexed="64"/>
      </diagonal>
    </border>
    <border>
      <left style="hair">
        <color indexed="64"/>
      </left>
      <right style="hair">
        <color indexed="64"/>
      </right>
      <top style="thin">
        <color indexed="64"/>
      </top>
      <bottom/>
      <diagonal/>
    </border>
    <border>
      <left style="medium">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bottom/>
      <diagonal/>
    </border>
    <border>
      <left style="thin">
        <color indexed="64"/>
      </left>
      <right style="hair">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medium">
        <color indexed="64"/>
      </right>
      <top style="hair">
        <color indexed="64"/>
      </top>
      <bottom style="double">
        <color indexed="64"/>
      </bottom>
      <diagonal/>
    </border>
    <border>
      <left style="thin">
        <color indexed="64"/>
      </left>
      <right style="medium">
        <color indexed="64"/>
      </right>
      <top/>
      <bottom style="double">
        <color indexed="64"/>
      </bottom>
      <diagonal/>
    </border>
    <border diagonalUp="1">
      <left style="medium">
        <color indexed="64"/>
      </left>
      <right/>
      <top/>
      <bottom/>
      <diagonal style="thin">
        <color indexed="64"/>
      </diagonal>
    </border>
    <border diagonalUp="1">
      <left style="medium">
        <color indexed="64"/>
      </left>
      <right/>
      <top style="thin">
        <color indexed="64"/>
      </top>
      <bottom style="thin">
        <color indexed="64"/>
      </bottom>
      <diagonal style="thin">
        <color indexed="64"/>
      </diagonal>
    </border>
    <border diagonalUp="1">
      <left style="medium">
        <color indexed="64"/>
      </left>
      <right style="medium">
        <color indexed="64"/>
      </right>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diagonalUp="1">
      <left style="medium">
        <color indexed="64"/>
      </left>
      <right style="thin">
        <color indexed="64"/>
      </right>
      <top style="hair">
        <color indexed="64"/>
      </top>
      <bottom style="hair">
        <color indexed="64"/>
      </bottom>
      <diagonal style="thin">
        <color indexed="64"/>
      </diagonal>
    </border>
    <border diagonalUp="1">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medium">
        <color indexed="64"/>
      </right>
      <top style="double">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s>
  <cellStyleXfs count="13">
    <xf numFmtId="0" fontId="0" fillId="0" borderId="0"/>
    <xf numFmtId="0" fontId="9" fillId="0" borderId="0"/>
    <xf numFmtId="0" fontId="10" fillId="0" borderId="0"/>
    <xf numFmtId="38" fontId="11" fillId="0" borderId="0" applyFont="0" applyFill="0" applyBorder="0" applyAlignment="0" applyProtection="0">
      <alignment vertical="center"/>
    </xf>
    <xf numFmtId="38" fontId="6" fillId="0" borderId="0" applyFont="0" applyFill="0" applyBorder="0" applyAlignment="0" applyProtection="0"/>
    <xf numFmtId="0" fontId="9" fillId="0" borderId="0"/>
    <xf numFmtId="0" fontId="9" fillId="0" borderId="0"/>
    <xf numFmtId="0" fontId="3" fillId="0" borderId="0"/>
    <xf numFmtId="0" fontId="3" fillId="0" borderId="0"/>
    <xf numFmtId="0" fontId="3" fillId="0" borderId="0"/>
    <xf numFmtId="0" fontId="3" fillId="0" borderId="0"/>
    <xf numFmtId="0" fontId="6" fillId="0" borderId="0"/>
    <xf numFmtId="0" fontId="3" fillId="0" borderId="0"/>
  </cellStyleXfs>
  <cellXfs count="705">
    <xf numFmtId="0" fontId="0" fillId="0" borderId="0" xfId="0"/>
    <xf numFmtId="0" fontId="3" fillId="0" borderId="0" xfId="9" applyFont="1" applyAlignment="1">
      <alignment vertical="center"/>
    </xf>
    <xf numFmtId="0" fontId="13" fillId="0" borderId="0" xfId="9" applyFont="1" applyAlignment="1">
      <alignment vertical="center"/>
    </xf>
    <xf numFmtId="38" fontId="3" fillId="0" borderId="0" xfId="9" applyNumberFormat="1" applyFont="1" applyAlignment="1">
      <alignment vertical="center"/>
    </xf>
    <xf numFmtId="0" fontId="15" fillId="0" borderId="0" xfId="9" applyFont="1" applyFill="1" applyAlignment="1">
      <alignment vertical="center"/>
    </xf>
    <xf numFmtId="0" fontId="12" fillId="0" borderId="19" xfId="9" applyFont="1" applyBorder="1" applyAlignment="1">
      <alignment vertical="center"/>
    </xf>
    <xf numFmtId="0" fontId="3" fillId="0" borderId="0" xfId="9" applyFont="1" applyBorder="1" applyAlignment="1">
      <alignment vertical="center"/>
    </xf>
    <xf numFmtId="0" fontId="3" fillId="0" borderId="20" xfId="9" applyFont="1" applyBorder="1" applyAlignment="1">
      <alignment vertical="center"/>
    </xf>
    <xf numFmtId="38" fontId="3" fillId="0" borderId="21" xfId="4" applyNumberFormat="1" applyFont="1" applyBorder="1" applyAlignment="1">
      <alignment vertical="center"/>
    </xf>
    <xf numFmtId="38" fontId="3" fillId="0" borderId="22" xfId="4" applyNumberFormat="1" applyFont="1" applyBorder="1" applyAlignment="1">
      <alignment vertical="center"/>
    </xf>
    <xf numFmtId="38" fontId="3" fillId="0" borderId="23" xfId="4" applyNumberFormat="1" applyFont="1" applyBorder="1" applyAlignment="1">
      <alignment vertical="center"/>
    </xf>
    <xf numFmtId="38" fontId="3" fillId="0" borderId="0" xfId="4" applyNumberFormat="1" applyFont="1" applyBorder="1" applyAlignment="1">
      <alignment vertical="center"/>
    </xf>
    <xf numFmtId="38" fontId="3" fillId="0" borderId="24" xfId="4" applyNumberFormat="1" applyFont="1" applyBorder="1" applyAlignment="1">
      <alignment vertical="center"/>
    </xf>
    <xf numFmtId="0" fontId="12" fillId="0" borderId="0" xfId="9" applyFont="1" applyBorder="1" applyAlignment="1">
      <alignment vertical="center"/>
    </xf>
    <xf numFmtId="38" fontId="3" fillId="0" borderId="25" xfId="4" applyNumberFormat="1" applyFont="1" applyBorder="1" applyAlignment="1">
      <alignment vertical="center"/>
    </xf>
    <xf numFmtId="0" fontId="3" fillId="0" borderId="27" xfId="9" applyFont="1" applyBorder="1" applyAlignment="1">
      <alignment vertical="center"/>
    </xf>
    <xf numFmtId="0" fontId="3" fillId="0" borderId="28" xfId="9" applyFont="1" applyBorder="1" applyAlignment="1">
      <alignment vertical="center"/>
    </xf>
    <xf numFmtId="38" fontId="3" fillId="0" borderId="29" xfId="4" applyNumberFormat="1" applyFont="1" applyFill="1" applyBorder="1" applyAlignment="1">
      <alignment vertical="center"/>
    </xf>
    <xf numFmtId="38" fontId="3" fillId="0" borderId="30" xfId="4" applyNumberFormat="1" applyFont="1" applyFill="1" applyBorder="1" applyAlignment="1">
      <alignment vertical="center"/>
    </xf>
    <xf numFmtId="38" fontId="3" fillId="0" borderId="31" xfId="4" applyNumberFormat="1" applyFont="1" applyFill="1" applyBorder="1" applyAlignment="1">
      <alignment vertical="center"/>
    </xf>
    <xf numFmtId="38" fontId="3" fillId="0" borderId="30" xfId="4" applyNumberFormat="1" applyFont="1" applyBorder="1" applyAlignment="1">
      <alignment vertical="center"/>
    </xf>
    <xf numFmtId="38" fontId="3" fillId="0" borderId="32" xfId="4" applyNumberFormat="1" applyFont="1" applyBorder="1" applyAlignment="1">
      <alignment vertical="center"/>
    </xf>
    <xf numFmtId="0" fontId="3" fillId="0" borderId="33" xfId="9" applyFont="1" applyBorder="1" applyAlignment="1">
      <alignment vertical="center"/>
    </xf>
    <xf numFmtId="0" fontId="3" fillId="0" borderId="26" xfId="9" applyFont="1" applyBorder="1" applyAlignment="1">
      <alignment vertical="center"/>
    </xf>
    <xf numFmtId="0" fontId="3" fillId="0" borderId="34" xfId="9" applyFont="1" applyBorder="1" applyAlignment="1">
      <alignment vertical="center"/>
    </xf>
    <xf numFmtId="0" fontId="3" fillId="0" borderId="35" xfId="9" applyFont="1" applyBorder="1" applyAlignment="1">
      <alignment vertical="center"/>
    </xf>
    <xf numFmtId="0" fontId="3" fillId="0" borderId="19" xfId="9" applyFont="1" applyBorder="1" applyAlignment="1">
      <alignment vertical="center"/>
    </xf>
    <xf numFmtId="38" fontId="3" fillId="0" borderId="36" xfId="4" applyNumberFormat="1" applyFont="1" applyFill="1" applyBorder="1" applyAlignment="1">
      <alignment vertical="center"/>
    </xf>
    <xf numFmtId="38" fontId="3" fillId="0" borderId="37" xfId="4" applyNumberFormat="1" applyFont="1" applyFill="1" applyBorder="1" applyAlignment="1">
      <alignment vertical="center"/>
    </xf>
    <xf numFmtId="38" fontId="3" fillId="0" borderId="38" xfId="4" applyNumberFormat="1" applyFont="1" applyBorder="1" applyAlignment="1">
      <alignment vertical="center"/>
    </xf>
    <xf numFmtId="38" fontId="3" fillId="0" borderId="39" xfId="4" applyNumberFormat="1" applyFont="1" applyBorder="1" applyAlignment="1">
      <alignment vertical="center"/>
    </xf>
    <xf numFmtId="0" fontId="3" fillId="0" borderId="40" xfId="9" applyFont="1" applyBorder="1" applyAlignment="1">
      <alignment vertical="center"/>
    </xf>
    <xf numFmtId="38" fontId="3" fillId="0" borderId="41" xfId="4" applyNumberFormat="1" applyFont="1" applyBorder="1" applyAlignment="1">
      <alignment vertical="center"/>
    </xf>
    <xf numFmtId="38" fontId="3" fillId="0" borderId="42" xfId="4" applyNumberFormat="1" applyFont="1" applyBorder="1" applyAlignment="1">
      <alignment vertical="center"/>
    </xf>
    <xf numFmtId="0" fontId="3" fillId="0" borderId="22" xfId="9" applyFont="1" applyBorder="1" applyAlignment="1">
      <alignment vertical="center"/>
    </xf>
    <xf numFmtId="0" fontId="3" fillId="0" borderId="43" xfId="9" applyFont="1" applyBorder="1" applyAlignment="1">
      <alignment vertical="center"/>
    </xf>
    <xf numFmtId="38" fontId="3" fillId="0" borderId="29" xfId="4" applyNumberFormat="1" applyFont="1" applyBorder="1" applyAlignment="1">
      <alignment vertical="center"/>
    </xf>
    <xf numFmtId="38" fontId="3" fillId="0" borderId="31" xfId="4" applyNumberFormat="1" applyFont="1" applyBorder="1" applyAlignment="1">
      <alignment vertical="center"/>
    </xf>
    <xf numFmtId="0" fontId="12" fillId="0" borderId="44" xfId="9" applyFont="1" applyBorder="1" applyAlignment="1">
      <alignment vertical="center"/>
    </xf>
    <xf numFmtId="0" fontId="3" fillId="0" borderId="45" xfId="9" applyFont="1" applyBorder="1" applyAlignment="1">
      <alignment vertical="center"/>
    </xf>
    <xf numFmtId="0" fontId="3" fillId="0" borderId="46" xfId="9" applyFont="1" applyBorder="1" applyAlignment="1">
      <alignment vertical="center"/>
    </xf>
    <xf numFmtId="38" fontId="3" fillId="0" borderId="47" xfId="4" applyNumberFormat="1" applyFont="1" applyBorder="1" applyAlignment="1">
      <alignment vertical="center"/>
    </xf>
    <xf numFmtId="38" fontId="3" fillId="0" borderId="48" xfId="4" applyNumberFormat="1" applyFont="1" applyBorder="1" applyAlignment="1">
      <alignment vertical="center"/>
    </xf>
    <xf numFmtId="38" fontId="3" fillId="0" borderId="49" xfId="4" applyNumberFormat="1" applyFont="1" applyBorder="1" applyAlignment="1">
      <alignment vertical="center"/>
    </xf>
    <xf numFmtId="38" fontId="3" fillId="0" borderId="36" xfId="4" applyNumberFormat="1" applyFont="1" applyBorder="1" applyAlignment="1">
      <alignment vertical="center"/>
    </xf>
    <xf numFmtId="38" fontId="3" fillId="0" borderId="37" xfId="4" applyNumberFormat="1" applyFont="1" applyBorder="1" applyAlignment="1">
      <alignment vertical="center"/>
    </xf>
    <xf numFmtId="0" fontId="3" fillId="0" borderId="51" xfId="9" applyFont="1" applyFill="1" applyBorder="1" applyAlignment="1">
      <alignment vertical="center"/>
    </xf>
    <xf numFmtId="0" fontId="3" fillId="0" borderId="52" xfId="9" applyFont="1" applyFill="1" applyBorder="1" applyAlignment="1">
      <alignment vertical="center"/>
    </xf>
    <xf numFmtId="0" fontId="3" fillId="0" borderId="53" xfId="9" applyFont="1" applyFill="1" applyBorder="1" applyAlignment="1">
      <alignment vertical="center"/>
    </xf>
    <xf numFmtId="0" fontId="3" fillId="0" borderId="54" xfId="9" applyFont="1" applyFill="1" applyBorder="1" applyAlignment="1">
      <alignment vertical="center"/>
    </xf>
    <xf numFmtId="0" fontId="3" fillId="0" borderId="55" xfId="9" applyFont="1" applyFill="1" applyBorder="1" applyAlignment="1">
      <alignment vertical="center"/>
    </xf>
    <xf numFmtId="38" fontId="3" fillId="0" borderId="56" xfId="4" applyNumberFormat="1" applyFont="1" applyFill="1" applyBorder="1" applyAlignment="1">
      <alignment vertical="center"/>
    </xf>
    <xf numFmtId="38" fontId="3" fillId="0" borderId="57" xfId="4" applyNumberFormat="1" applyFont="1" applyFill="1" applyBorder="1" applyAlignment="1">
      <alignment vertical="center"/>
    </xf>
    <xf numFmtId="38" fontId="3" fillId="0" borderId="58" xfId="4" applyNumberFormat="1" applyFont="1" applyFill="1" applyBorder="1" applyAlignment="1">
      <alignment vertical="center"/>
    </xf>
    <xf numFmtId="38" fontId="3" fillId="0" borderId="59" xfId="4" applyNumberFormat="1" applyFont="1" applyFill="1" applyBorder="1" applyAlignment="1">
      <alignment vertical="center"/>
    </xf>
    <xf numFmtId="0" fontId="3" fillId="0" borderId="60" xfId="9" applyFont="1" applyFill="1" applyBorder="1" applyAlignment="1">
      <alignment vertical="center"/>
    </xf>
    <xf numFmtId="0" fontId="3" fillId="0" borderId="61" xfId="9" applyFont="1" applyFill="1" applyBorder="1" applyAlignment="1">
      <alignment vertical="center"/>
    </xf>
    <xf numFmtId="0" fontId="3" fillId="0" borderId="62" xfId="9" applyFont="1" applyFill="1" applyBorder="1" applyAlignment="1">
      <alignment vertical="center"/>
    </xf>
    <xf numFmtId="38" fontId="3" fillId="0" borderId="63" xfId="4" applyNumberFormat="1" applyFont="1" applyFill="1" applyBorder="1" applyAlignment="1">
      <alignment vertical="center"/>
    </xf>
    <xf numFmtId="38" fontId="3" fillId="0" borderId="64" xfId="4" applyNumberFormat="1" applyFont="1" applyFill="1" applyBorder="1" applyAlignment="1">
      <alignment vertical="center"/>
    </xf>
    <xf numFmtId="38" fontId="3" fillId="0" borderId="65" xfId="4" applyNumberFormat="1" applyFont="1" applyFill="1" applyBorder="1" applyAlignment="1">
      <alignment vertical="center"/>
    </xf>
    <xf numFmtId="38" fontId="3" fillId="0" borderId="66" xfId="4" applyNumberFormat="1" applyFont="1" applyFill="1" applyBorder="1" applyAlignment="1">
      <alignment vertical="center"/>
    </xf>
    <xf numFmtId="0" fontId="3" fillId="0" borderId="67" xfId="9" applyFont="1" applyBorder="1" applyAlignment="1">
      <alignment vertical="center"/>
    </xf>
    <xf numFmtId="0" fontId="3" fillId="0" borderId="68" xfId="9" applyFont="1" applyBorder="1" applyAlignment="1">
      <alignment vertical="center"/>
    </xf>
    <xf numFmtId="0" fontId="3" fillId="0" borderId="69" xfId="9" applyFont="1" applyBorder="1" applyAlignment="1">
      <alignment vertical="center"/>
    </xf>
    <xf numFmtId="38" fontId="3" fillId="0" borderId="70" xfId="4" applyNumberFormat="1" applyFont="1" applyBorder="1" applyAlignment="1">
      <alignment vertical="center"/>
    </xf>
    <xf numFmtId="38" fontId="3" fillId="0" borderId="71" xfId="4" applyNumberFormat="1" applyFont="1" applyBorder="1" applyAlignment="1">
      <alignment vertical="center"/>
    </xf>
    <xf numFmtId="38" fontId="3" fillId="0" borderId="72" xfId="4" applyNumberFormat="1" applyFont="1" applyBorder="1" applyAlignment="1">
      <alignment vertical="center"/>
    </xf>
    <xf numFmtId="38" fontId="3" fillId="0" borderId="73" xfId="4" applyNumberFormat="1" applyFont="1" applyBorder="1" applyAlignment="1">
      <alignment vertical="center"/>
    </xf>
    <xf numFmtId="38" fontId="3" fillId="0" borderId="74" xfId="4" applyNumberFormat="1" applyFont="1" applyBorder="1" applyAlignment="1">
      <alignment vertical="center"/>
    </xf>
    <xf numFmtId="0" fontId="3" fillId="0" borderId="75" xfId="9" applyFont="1" applyBorder="1" applyAlignment="1">
      <alignment vertical="center"/>
    </xf>
    <xf numFmtId="0" fontId="3" fillId="0" borderId="75" xfId="9" applyFont="1" applyFill="1" applyBorder="1" applyAlignment="1">
      <alignment vertical="center"/>
    </xf>
    <xf numFmtId="38" fontId="3" fillId="0" borderId="75" xfId="4" applyNumberFormat="1" applyFont="1" applyBorder="1" applyAlignment="1">
      <alignment vertical="center"/>
    </xf>
    <xf numFmtId="0" fontId="12" fillId="0" borderId="76" xfId="9" applyFont="1" applyBorder="1" applyAlignment="1">
      <alignment vertical="center"/>
    </xf>
    <xf numFmtId="0" fontId="3" fillId="0" borderId="77" xfId="9" applyFont="1" applyBorder="1" applyAlignment="1">
      <alignment vertical="center"/>
    </xf>
    <xf numFmtId="0" fontId="3" fillId="0" borderId="78" xfId="9" applyFont="1" applyBorder="1" applyAlignment="1">
      <alignment vertical="center"/>
    </xf>
    <xf numFmtId="0" fontId="3" fillId="0" borderId="81" xfId="9" applyFont="1" applyBorder="1" applyAlignment="1">
      <alignment vertical="center"/>
    </xf>
    <xf numFmtId="0" fontId="3" fillId="0" borderId="82" xfId="9" applyFont="1" applyBorder="1" applyAlignment="1">
      <alignment vertical="center"/>
    </xf>
    <xf numFmtId="0" fontId="3" fillId="0" borderId="83" xfId="9" applyFont="1" applyBorder="1" applyAlignment="1">
      <alignment vertical="center"/>
    </xf>
    <xf numFmtId="38" fontId="3" fillId="0" borderId="84" xfId="4" applyNumberFormat="1" applyFont="1" applyBorder="1" applyAlignment="1">
      <alignment vertical="center"/>
    </xf>
    <xf numFmtId="38" fontId="3" fillId="0" borderId="43" xfId="4" applyNumberFormat="1" applyFont="1" applyBorder="1" applyAlignment="1">
      <alignment vertical="center"/>
    </xf>
    <xf numFmtId="38" fontId="3" fillId="0" borderId="85" xfId="4" applyNumberFormat="1" applyFont="1" applyBorder="1" applyAlignment="1">
      <alignment vertical="center"/>
    </xf>
    <xf numFmtId="38" fontId="3" fillId="0" borderId="86" xfId="4" applyNumberFormat="1" applyFont="1" applyBorder="1" applyAlignment="1">
      <alignment vertical="center"/>
    </xf>
    <xf numFmtId="38" fontId="3" fillId="0" borderId="87" xfId="4" applyNumberFormat="1" applyFont="1" applyBorder="1" applyAlignment="1">
      <alignment vertical="center"/>
    </xf>
    <xf numFmtId="0" fontId="3" fillId="0" borderId="88" xfId="9" applyFont="1" applyBorder="1" applyAlignment="1">
      <alignment vertical="center"/>
    </xf>
    <xf numFmtId="38" fontId="3" fillId="0" borderId="34" xfId="4" applyNumberFormat="1" applyFont="1" applyBorder="1" applyAlignment="1">
      <alignment vertical="center"/>
    </xf>
    <xf numFmtId="0" fontId="3" fillId="0" borderId="21" xfId="9" applyFont="1" applyBorder="1" applyAlignment="1">
      <alignment vertical="center"/>
    </xf>
    <xf numFmtId="0" fontId="3" fillId="0" borderId="84" xfId="9" applyFont="1" applyBorder="1" applyAlignment="1">
      <alignment vertical="center"/>
    </xf>
    <xf numFmtId="38" fontId="3" fillId="0" borderId="26" xfId="4" applyNumberFormat="1" applyFont="1" applyBorder="1" applyAlignment="1">
      <alignment vertical="center"/>
    </xf>
    <xf numFmtId="0" fontId="3" fillId="0" borderId="89" xfId="9" applyFont="1" applyBorder="1" applyAlignment="1">
      <alignment vertical="center"/>
    </xf>
    <xf numFmtId="0" fontId="3" fillId="0" borderId="54" xfId="9" applyFont="1" applyBorder="1" applyAlignment="1">
      <alignment vertical="center"/>
    </xf>
    <xf numFmtId="0" fontId="3" fillId="0" borderId="55" xfId="9" applyFont="1" applyBorder="1" applyAlignment="1">
      <alignment vertical="center"/>
    </xf>
    <xf numFmtId="38" fontId="3" fillId="0" borderId="56" xfId="4" applyNumberFormat="1" applyFont="1" applyBorder="1" applyAlignment="1">
      <alignment vertical="center"/>
    </xf>
    <xf numFmtId="38" fontId="3" fillId="0" borderId="57" xfId="4" applyNumberFormat="1" applyFont="1" applyBorder="1" applyAlignment="1">
      <alignment vertical="center"/>
    </xf>
    <xf numFmtId="38" fontId="3" fillId="0" borderId="58" xfId="4" applyNumberFormat="1" applyFont="1" applyBorder="1" applyAlignment="1">
      <alignment vertical="center"/>
    </xf>
    <xf numFmtId="38" fontId="3" fillId="0" borderId="53" xfId="4" applyNumberFormat="1" applyFont="1" applyBorder="1" applyAlignment="1">
      <alignment vertical="center"/>
    </xf>
    <xf numFmtId="38" fontId="3" fillId="0" borderId="59" xfId="4" applyNumberFormat="1" applyFont="1" applyBorder="1" applyAlignment="1">
      <alignment vertical="center"/>
    </xf>
    <xf numFmtId="0" fontId="3" fillId="0" borderId="91" xfId="9" applyFont="1" applyBorder="1" applyAlignment="1">
      <alignment vertical="center"/>
    </xf>
    <xf numFmtId="38" fontId="3" fillId="4" borderId="93" xfId="4" applyNumberFormat="1" applyFont="1" applyFill="1" applyBorder="1" applyAlignment="1">
      <alignment vertical="center"/>
    </xf>
    <xf numFmtId="38" fontId="3" fillId="0" borderId="94" xfId="4" applyNumberFormat="1" applyFont="1" applyBorder="1" applyAlignment="1">
      <alignment vertical="center"/>
    </xf>
    <xf numFmtId="38" fontId="3" fillId="0" borderId="95" xfId="4" applyNumberFormat="1" applyFont="1" applyBorder="1" applyAlignment="1">
      <alignment vertical="center"/>
    </xf>
    <xf numFmtId="0" fontId="3" fillId="0" borderId="96" xfId="9" applyFont="1" applyBorder="1" applyAlignment="1">
      <alignment vertical="center"/>
    </xf>
    <xf numFmtId="38" fontId="3" fillId="4" borderId="97" xfId="4" applyNumberFormat="1" applyFont="1" applyFill="1" applyBorder="1" applyAlignment="1">
      <alignment vertical="center"/>
    </xf>
    <xf numFmtId="0" fontId="3" fillId="0" borderId="98" xfId="9" applyFont="1" applyBorder="1" applyAlignment="1">
      <alignment vertical="center"/>
    </xf>
    <xf numFmtId="38" fontId="3" fillId="4" borderId="99" xfId="4" applyNumberFormat="1" applyFont="1" applyFill="1" applyBorder="1" applyAlignment="1">
      <alignment vertical="center"/>
    </xf>
    <xf numFmtId="38" fontId="3" fillId="0" borderId="100" xfId="4" applyNumberFormat="1" applyFont="1" applyBorder="1" applyAlignment="1">
      <alignment vertical="center"/>
    </xf>
    <xf numFmtId="0" fontId="3" fillId="0" borderId="101" xfId="9" applyFont="1" applyBorder="1" applyAlignment="1">
      <alignment vertical="center"/>
    </xf>
    <xf numFmtId="38" fontId="3" fillId="4" borderId="102" xfId="4" applyNumberFormat="1" applyFont="1" applyFill="1" applyBorder="1" applyAlignment="1">
      <alignment vertical="center"/>
    </xf>
    <xf numFmtId="38" fontId="3" fillId="0" borderId="103" xfId="4" applyNumberFormat="1" applyFont="1" applyBorder="1" applyAlignment="1">
      <alignment vertical="center"/>
    </xf>
    <xf numFmtId="0" fontId="3" fillId="0" borderId="104" xfId="9" applyFont="1" applyBorder="1" applyAlignment="1">
      <alignment vertical="center"/>
    </xf>
    <xf numFmtId="0" fontId="15" fillId="0" borderId="51" xfId="9" applyFont="1" applyBorder="1" applyAlignment="1">
      <alignment vertical="center"/>
    </xf>
    <xf numFmtId="0" fontId="3" fillId="0" borderId="0" xfId="9" applyFont="1" applyBorder="1" applyAlignment="1">
      <alignment horizontal="justify" vertical="center" wrapText="1"/>
    </xf>
    <xf numFmtId="49" fontId="27" fillId="0" borderId="0" xfId="9" applyNumberFormat="1" applyFont="1" applyAlignment="1">
      <alignment horizontal="center" vertical="center"/>
    </xf>
    <xf numFmtId="0" fontId="27" fillId="0" borderId="0" xfId="9" applyFont="1" applyAlignment="1">
      <alignment vertical="center"/>
    </xf>
    <xf numFmtId="0" fontId="15" fillId="0" borderId="0" xfId="9" applyFont="1" applyBorder="1" applyAlignment="1">
      <alignment horizontal="justify" vertical="center"/>
    </xf>
    <xf numFmtId="0" fontId="15" fillId="0" borderId="0" xfId="9" applyFont="1" applyBorder="1" applyAlignment="1">
      <alignment horizontal="justify" vertical="center" wrapText="1"/>
    </xf>
    <xf numFmtId="38" fontId="15" fillId="0" borderId="0" xfId="4" applyNumberFormat="1" applyFont="1" applyBorder="1" applyAlignment="1">
      <alignment vertical="center"/>
    </xf>
    <xf numFmtId="0" fontId="15" fillId="0" borderId="0" xfId="9" applyFont="1" applyAlignment="1">
      <alignment vertical="center"/>
    </xf>
    <xf numFmtId="0" fontId="8" fillId="0" borderId="0" xfId="9" applyFont="1" applyAlignment="1">
      <alignment vertical="center"/>
    </xf>
    <xf numFmtId="0" fontId="15" fillId="0" borderId="0" xfId="9" applyFont="1" applyBorder="1" applyAlignment="1">
      <alignment horizontal="left" vertical="center" indent="2"/>
    </xf>
    <xf numFmtId="0" fontId="15" fillId="0" borderId="0" xfId="9" applyFont="1" applyFill="1" applyBorder="1" applyAlignment="1">
      <alignment horizontal="left" vertical="center"/>
    </xf>
    <xf numFmtId="49" fontId="15" fillId="0" borderId="0" xfId="9" applyNumberFormat="1" applyFont="1" applyAlignment="1">
      <alignment horizontal="center" vertical="center"/>
    </xf>
    <xf numFmtId="0" fontId="15" fillId="0" borderId="0" xfId="9" applyFont="1" applyBorder="1" applyAlignment="1">
      <alignment vertical="center"/>
    </xf>
    <xf numFmtId="0" fontId="3" fillId="0" borderId="0" xfId="10" applyFont="1"/>
    <xf numFmtId="0" fontId="13" fillId="0" borderId="0" xfId="10" applyFont="1"/>
    <xf numFmtId="38" fontId="3" fillId="0" borderId="0" xfId="10" applyNumberFormat="1" applyFont="1"/>
    <xf numFmtId="0" fontId="14" fillId="0" borderId="0" xfId="10" applyFont="1" applyFill="1" applyAlignment="1">
      <alignment vertical="center"/>
    </xf>
    <xf numFmtId="0" fontId="15" fillId="0" borderId="0" xfId="10" applyFont="1" applyFill="1" applyAlignment="1">
      <alignment vertical="center"/>
    </xf>
    <xf numFmtId="0" fontId="12" fillId="0" borderId="19" xfId="10" applyFont="1" applyBorder="1"/>
    <xf numFmtId="0" fontId="3" fillId="0" borderId="109" xfId="10" applyFont="1" applyBorder="1"/>
    <xf numFmtId="178" fontId="3" fillId="0" borderId="23" xfId="4" applyNumberFormat="1" applyFont="1" applyBorder="1"/>
    <xf numFmtId="178" fontId="3" fillId="0" borderId="22" xfId="4" applyNumberFormat="1" applyFont="1" applyBorder="1"/>
    <xf numFmtId="178" fontId="3" fillId="0" borderId="33" xfId="4" applyNumberFormat="1" applyFont="1" applyBorder="1"/>
    <xf numFmtId="178" fontId="3" fillId="0" borderId="25" xfId="4" applyNumberFormat="1" applyFont="1" applyBorder="1"/>
    <xf numFmtId="0" fontId="12" fillId="0" borderId="88" xfId="10" applyFont="1" applyBorder="1"/>
    <xf numFmtId="0" fontId="3" fillId="0" borderId="27" xfId="10" applyFont="1" applyBorder="1"/>
    <xf numFmtId="0" fontId="3" fillId="0" borderId="110" xfId="10" applyFont="1" applyBorder="1"/>
    <xf numFmtId="38" fontId="3" fillId="0" borderId="31" xfId="4" applyNumberFormat="1" applyFont="1" applyFill="1" applyBorder="1"/>
    <xf numFmtId="38" fontId="3" fillId="0" borderId="30" xfId="4" applyNumberFormat="1" applyFont="1" applyFill="1" applyBorder="1"/>
    <xf numFmtId="38" fontId="3" fillId="0" borderId="26" xfId="4" applyNumberFormat="1" applyFont="1" applyFill="1" applyBorder="1"/>
    <xf numFmtId="38" fontId="3" fillId="0" borderId="32" xfId="4" applyNumberFormat="1" applyFont="1" applyFill="1" applyBorder="1"/>
    <xf numFmtId="0" fontId="3" fillId="0" borderId="33" xfId="10" applyFont="1" applyBorder="1"/>
    <xf numFmtId="0" fontId="3" fillId="0" borderId="26" xfId="10" applyFont="1" applyBorder="1"/>
    <xf numFmtId="38" fontId="3" fillId="0" borderId="31" xfId="4" applyNumberFormat="1" applyFont="1" applyFill="1" applyBorder="1" applyAlignment="1">
      <alignment horizontal="center"/>
    </xf>
    <xf numFmtId="38" fontId="3" fillId="0" borderId="30" xfId="4" applyNumberFormat="1" applyFont="1" applyFill="1" applyBorder="1" applyAlignment="1">
      <alignment horizontal="center"/>
    </xf>
    <xf numFmtId="0" fontId="3" fillId="0" borderId="19" xfId="10" applyFont="1" applyBorder="1"/>
    <xf numFmtId="38" fontId="3" fillId="0" borderId="42" xfId="4" applyNumberFormat="1" applyFont="1" applyBorder="1"/>
    <xf numFmtId="38" fontId="3" fillId="0" borderId="38" xfId="4" applyNumberFormat="1" applyFont="1" applyBorder="1"/>
    <xf numFmtId="38" fontId="3" fillId="0" borderId="32" xfId="4" applyNumberFormat="1" applyFont="1" applyBorder="1"/>
    <xf numFmtId="38" fontId="3" fillId="0" borderId="31" xfId="4" applyNumberFormat="1" applyFont="1" applyBorder="1"/>
    <xf numFmtId="38" fontId="3" fillId="0" borderId="30" xfId="4" applyNumberFormat="1" applyFont="1" applyBorder="1"/>
    <xf numFmtId="0" fontId="3" fillId="0" borderId="34" xfId="10" applyFont="1" applyBorder="1"/>
    <xf numFmtId="0" fontId="3" fillId="0" borderId="112" xfId="10" applyFont="1" applyBorder="1"/>
    <xf numFmtId="38" fontId="3" fillId="0" borderId="39" xfId="4" applyNumberFormat="1" applyFont="1" applyBorder="1"/>
    <xf numFmtId="0" fontId="12" fillId="0" borderId="44" xfId="10" applyFont="1" applyBorder="1"/>
    <xf numFmtId="0" fontId="3" fillId="0" borderId="45" xfId="10" applyFont="1" applyBorder="1"/>
    <xf numFmtId="0" fontId="3" fillId="0" borderId="113" xfId="10" applyFont="1" applyBorder="1"/>
    <xf numFmtId="38" fontId="3" fillId="0" borderId="49" xfId="4" applyNumberFormat="1" applyFont="1" applyBorder="1"/>
    <xf numFmtId="38" fontId="3" fillId="0" borderId="48" xfId="4" applyNumberFormat="1" applyFont="1" applyBorder="1"/>
    <xf numFmtId="38" fontId="3" fillId="0" borderId="90" xfId="4" applyNumberFormat="1" applyFont="1" applyBorder="1"/>
    <xf numFmtId="38" fontId="3" fillId="0" borderId="24" xfId="4" applyNumberFormat="1" applyFont="1" applyBorder="1"/>
    <xf numFmtId="0" fontId="3" fillId="0" borderId="26" xfId="10" applyFont="1" applyFill="1" applyBorder="1"/>
    <xf numFmtId="0" fontId="3" fillId="0" borderId="27" xfId="10" applyFont="1" applyFill="1" applyBorder="1"/>
    <xf numFmtId="0" fontId="3" fillId="0" borderId="110" xfId="10" applyFont="1" applyFill="1" applyBorder="1"/>
    <xf numFmtId="38" fontId="3" fillId="0" borderId="50" xfId="4" applyNumberFormat="1" applyFont="1" applyFill="1" applyBorder="1"/>
    <xf numFmtId="38" fontId="3" fillId="0" borderId="37" xfId="4" applyNumberFormat="1" applyFont="1" applyFill="1" applyBorder="1"/>
    <xf numFmtId="38" fontId="3" fillId="0" borderId="115" xfId="4" applyNumberFormat="1" applyFont="1" applyFill="1" applyBorder="1"/>
    <xf numFmtId="0" fontId="3" fillId="0" borderId="34" xfId="10" applyFont="1" applyFill="1" applyBorder="1"/>
    <xf numFmtId="38" fontId="3" fillId="0" borderId="42" xfId="4" applyNumberFormat="1" applyFont="1" applyFill="1" applyBorder="1"/>
    <xf numFmtId="38" fontId="3" fillId="0" borderId="38" xfId="4" applyNumberFormat="1" applyFont="1" applyFill="1" applyBorder="1"/>
    <xf numFmtId="38" fontId="3" fillId="0" borderId="34" xfId="4" applyNumberFormat="1" applyFont="1" applyFill="1" applyBorder="1"/>
    <xf numFmtId="38" fontId="3" fillId="0" borderId="26" xfId="4" applyNumberFormat="1" applyFont="1" applyBorder="1"/>
    <xf numFmtId="38" fontId="3" fillId="0" borderId="22" xfId="4" applyNumberFormat="1" applyFont="1" applyBorder="1"/>
    <xf numFmtId="0" fontId="3" fillId="0" borderId="116" xfId="10" applyFont="1" applyBorder="1"/>
    <xf numFmtId="0" fontId="3" fillId="0" borderId="117" xfId="10" applyFont="1" applyBorder="1"/>
    <xf numFmtId="38" fontId="3" fillId="0" borderId="34" xfId="4" applyNumberFormat="1" applyFont="1" applyBorder="1"/>
    <xf numFmtId="0" fontId="12" fillId="0" borderId="118" xfId="10" applyFont="1" applyBorder="1"/>
    <xf numFmtId="0" fontId="3" fillId="0" borderId="119" xfId="10" applyFont="1" applyBorder="1"/>
    <xf numFmtId="0" fontId="3" fillId="0" borderId="120" xfId="10" applyFont="1" applyBorder="1"/>
    <xf numFmtId="38" fontId="3" fillId="0" borderId="72" xfId="4" applyNumberFormat="1" applyFont="1" applyBorder="1"/>
    <xf numFmtId="38" fontId="3" fillId="0" borderId="73" xfId="4" applyNumberFormat="1" applyFont="1" applyBorder="1"/>
    <xf numFmtId="38" fontId="3" fillId="0" borderId="121" xfId="4" applyNumberFormat="1" applyFont="1" applyBorder="1"/>
    <xf numFmtId="38" fontId="3" fillId="0" borderId="74" xfId="4" applyNumberFormat="1" applyFont="1" applyBorder="1"/>
    <xf numFmtId="0" fontId="3" fillId="0" borderId="35" xfId="10" applyFont="1" applyBorder="1"/>
    <xf numFmtId="0" fontId="3" fillId="0" borderId="22" xfId="10" applyFont="1" applyBorder="1"/>
    <xf numFmtId="0" fontId="3" fillId="0" borderId="43" xfId="10" applyFont="1" applyBorder="1"/>
    <xf numFmtId="0" fontId="3" fillId="0" borderId="76" xfId="10" applyFont="1" applyFill="1" applyBorder="1"/>
    <xf numFmtId="0" fontId="3" fillId="0" borderId="77" xfId="10" applyFont="1" applyFill="1" applyBorder="1"/>
    <xf numFmtId="0" fontId="3" fillId="0" borderId="107" xfId="10" applyFont="1" applyFill="1" applyBorder="1"/>
    <xf numFmtId="38" fontId="3" fillId="0" borderId="16" xfId="4" applyNumberFormat="1" applyFont="1" applyFill="1" applyBorder="1"/>
    <xf numFmtId="38" fontId="3" fillId="0" borderId="15" xfId="4" applyNumberFormat="1" applyFont="1" applyFill="1" applyBorder="1"/>
    <xf numFmtId="38" fontId="3" fillId="0" borderId="79" xfId="4" applyNumberFormat="1" applyFont="1" applyFill="1" applyBorder="1"/>
    <xf numFmtId="38" fontId="3" fillId="0" borderId="80" xfId="4" applyNumberFormat="1" applyFont="1" applyFill="1" applyBorder="1"/>
    <xf numFmtId="0" fontId="3" fillId="0" borderId="122" xfId="10" applyFont="1" applyBorder="1"/>
    <xf numFmtId="0" fontId="3" fillId="0" borderId="123" xfId="10" applyFont="1" applyBorder="1"/>
    <xf numFmtId="0" fontId="3" fillId="0" borderId="124" xfId="10" applyFont="1" applyBorder="1"/>
    <xf numFmtId="38" fontId="3" fillId="0" borderId="125" xfId="4" applyNumberFormat="1" applyFont="1" applyBorder="1"/>
    <xf numFmtId="38" fontId="3" fillId="0" borderId="126" xfId="4" applyNumberFormat="1" applyFont="1" applyBorder="1"/>
    <xf numFmtId="38" fontId="3" fillId="0" borderId="127" xfId="4" applyNumberFormat="1" applyFont="1" applyBorder="1"/>
    <xf numFmtId="38" fontId="3" fillId="0" borderId="128" xfId="4" applyNumberFormat="1" applyFont="1" applyBorder="1"/>
    <xf numFmtId="0" fontId="3" fillId="0" borderId="129" xfId="10" applyFont="1" applyFill="1" applyBorder="1"/>
    <xf numFmtId="0" fontId="3" fillId="0" borderId="130" xfId="10" applyFont="1" applyFill="1" applyBorder="1"/>
    <xf numFmtId="0" fontId="3" fillId="0" borderId="108" xfId="10" applyFont="1" applyFill="1" applyBorder="1"/>
    <xf numFmtId="38" fontId="3" fillId="0" borderId="131" xfId="4" applyNumberFormat="1" applyFont="1" applyFill="1" applyBorder="1"/>
    <xf numFmtId="38" fontId="3" fillId="0" borderId="18" xfId="4" applyNumberFormat="1" applyFont="1" applyFill="1" applyBorder="1"/>
    <xf numFmtId="38" fontId="3" fillId="0" borderId="132" xfId="4" applyNumberFormat="1" applyFont="1" applyFill="1" applyBorder="1"/>
    <xf numFmtId="38" fontId="3" fillId="0" borderId="133" xfId="4" applyNumberFormat="1" applyFont="1" applyFill="1" applyBorder="1"/>
    <xf numFmtId="0" fontId="3" fillId="0" borderId="0" xfId="10" applyFont="1" applyBorder="1" applyAlignment="1">
      <alignment horizontal="justify" wrapText="1"/>
    </xf>
    <xf numFmtId="38" fontId="3" fillId="0" borderId="0" xfId="4" applyNumberFormat="1" applyFont="1" applyBorder="1"/>
    <xf numFmtId="0" fontId="3" fillId="0" borderId="0" xfId="10" applyFont="1" applyBorder="1"/>
    <xf numFmtId="0" fontId="3" fillId="0" borderId="134" xfId="10" applyFont="1" applyBorder="1"/>
    <xf numFmtId="0" fontId="3" fillId="0" borderId="135" xfId="10" applyFont="1" applyBorder="1"/>
    <xf numFmtId="0" fontId="3" fillId="0" borderId="136" xfId="10" applyFont="1" applyBorder="1"/>
    <xf numFmtId="38" fontId="3" fillId="0" borderId="137" xfId="4" applyNumberFormat="1" applyFont="1" applyBorder="1"/>
    <xf numFmtId="38" fontId="3" fillId="0" borderId="138" xfId="4" applyNumberFormat="1" applyFont="1" applyBorder="1"/>
    <xf numFmtId="38" fontId="3" fillId="0" borderId="139" xfId="4" applyNumberFormat="1" applyFont="1" applyBorder="1"/>
    <xf numFmtId="38" fontId="3" fillId="0" borderId="140" xfId="4" applyNumberFormat="1" applyFont="1" applyBorder="1"/>
    <xf numFmtId="0" fontId="3" fillId="0" borderId="81" xfId="10" applyFont="1" applyBorder="1"/>
    <xf numFmtId="0" fontId="3" fillId="0" borderId="82" xfId="10" applyFont="1" applyBorder="1"/>
    <xf numFmtId="0" fontId="3" fillId="0" borderId="141" xfId="10" applyFont="1" applyBorder="1"/>
    <xf numFmtId="38" fontId="3" fillId="0" borderId="85" xfId="4" applyNumberFormat="1" applyFont="1" applyBorder="1"/>
    <xf numFmtId="38" fontId="3" fillId="0" borderId="43" xfId="4" applyNumberFormat="1" applyFont="1" applyBorder="1"/>
    <xf numFmtId="38" fontId="3" fillId="0" borderId="86" xfId="4" applyNumberFormat="1" applyFont="1" applyBorder="1"/>
    <xf numFmtId="38" fontId="3" fillId="0" borderId="87" xfId="4" applyNumberFormat="1" applyFont="1" applyBorder="1"/>
    <xf numFmtId="0" fontId="3" fillId="0" borderId="89" xfId="10" applyFont="1" applyBorder="1"/>
    <xf numFmtId="0" fontId="3" fillId="0" borderId="54" xfId="10" applyFont="1" applyBorder="1"/>
    <xf numFmtId="0" fontId="3" fillId="0" borderId="142" xfId="10" applyFont="1" applyBorder="1"/>
    <xf numFmtId="38" fontId="3" fillId="0" borderId="58" xfId="4" applyNumberFormat="1" applyFont="1" applyBorder="1"/>
    <xf numFmtId="38" fontId="3" fillId="0" borderId="57" xfId="4" applyNumberFormat="1" applyFont="1" applyBorder="1"/>
    <xf numFmtId="38" fontId="3" fillId="0" borderId="53" xfId="4" applyNumberFormat="1" applyFont="1" applyBorder="1"/>
    <xf numFmtId="38" fontId="3" fillId="0" borderId="59" xfId="4" applyNumberFormat="1" applyFont="1" applyBorder="1"/>
    <xf numFmtId="38" fontId="3" fillId="0" borderId="23" xfId="4" applyNumberFormat="1" applyFont="1" applyBorder="1"/>
    <xf numFmtId="38" fontId="3" fillId="0" borderId="33" xfId="4" applyNumberFormat="1" applyFont="1" applyBorder="1"/>
    <xf numFmtId="38" fontId="3" fillId="0" borderId="25" xfId="4" applyNumberFormat="1" applyFont="1" applyBorder="1"/>
    <xf numFmtId="49" fontId="15" fillId="0" borderId="0" xfId="10" applyNumberFormat="1" applyFont="1" applyAlignment="1">
      <alignment horizontal="center" vertical="center"/>
    </xf>
    <xf numFmtId="0" fontId="15" fillId="0" borderId="0" xfId="10" applyFont="1" applyAlignment="1">
      <alignment vertical="center"/>
    </xf>
    <xf numFmtId="0" fontId="15" fillId="0" borderId="0" xfId="10" applyFont="1" applyBorder="1" applyAlignment="1">
      <alignment horizontal="justify" vertical="center"/>
    </xf>
    <xf numFmtId="0" fontId="3" fillId="0" borderId="0" xfId="10" applyFont="1" applyAlignment="1"/>
    <xf numFmtId="0" fontId="3" fillId="0" borderId="0" xfId="10" applyFont="1" applyBorder="1" applyAlignment="1">
      <alignment horizontal="justify"/>
    </xf>
    <xf numFmtId="38" fontId="3" fillId="0" borderId="0" xfId="4" applyNumberFormat="1" applyFont="1" applyBorder="1" applyAlignment="1"/>
    <xf numFmtId="0" fontId="3" fillId="0" borderId="0" xfId="10" applyFont="1" applyBorder="1" applyAlignment="1"/>
    <xf numFmtId="0" fontId="15" fillId="0" borderId="0" xfId="10" applyFont="1" applyAlignment="1"/>
    <xf numFmtId="0" fontId="8" fillId="0" borderId="0" xfId="10" applyFont="1" applyAlignment="1"/>
    <xf numFmtId="0" fontId="28" fillId="0" borderId="0" xfId="10" applyFont="1" applyBorder="1" applyAlignment="1">
      <alignment horizontal="justify"/>
    </xf>
    <xf numFmtId="0" fontId="29" fillId="0" borderId="0" xfId="10" applyFont="1" applyBorder="1" applyAlignment="1">
      <alignment horizontal="left" vertical="center"/>
    </xf>
    <xf numFmtId="0" fontId="29" fillId="0" borderId="0" xfId="10" applyFont="1" applyBorder="1" applyAlignment="1">
      <alignment horizontal="justify"/>
    </xf>
    <xf numFmtId="38" fontId="29" fillId="0" borderId="0" xfId="4" applyNumberFormat="1" applyFont="1" applyBorder="1" applyAlignment="1"/>
    <xf numFmtId="38" fontId="15" fillId="0" borderId="0" xfId="4" applyNumberFormat="1" applyFont="1" applyBorder="1" applyAlignment="1"/>
    <xf numFmtId="0" fontId="15" fillId="0" borderId="0" xfId="10" applyFont="1" applyBorder="1" applyAlignment="1">
      <alignment horizontal="justify"/>
    </xf>
    <xf numFmtId="0" fontId="15" fillId="0" borderId="0" xfId="10" applyFont="1" applyFill="1" applyAlignment="1"/>
    <xf numFmtId="0" fontId="3" fillId="0" borderId="0" xfId="10" applyFont="1" applyFill="1" applyAlignment="1"/>
    <xf numFmtId="0" fontId="8" fillId="0" borderId="0" xfId="10" applyFont="1" applyFill="1" applyAlignment="1"/>
    <xf numFmtId="0" fontId="3" fillId="0" borderId="0" xfId="10" applyFont="1" applyFill="1" applyBorder="1" applyAlignment="1">
      <alignment horizontal="justify"/>
    </xf>
    <xf numFmtId="38" fontId="3" fillId="0" borderId="0" xfId="4" applyNumberFormat="1" applyFont="1" applyFill="1" applyBorder="1" applyAlignment="1"/>
    <xf numFmtId="0" fontId="15" fillId="0" borderId="0" xfId="8" applyFont="1" applyAlignment="1">
      <alignment vertical="center"/>
    </xf>
    <xf numFmtId="0" fontId="3" fillId="0" borderId="35" xfId="9" applyFont="1" applyBorder="1" applyAlignment="1">
      <alignment vertical="center" shrinkToFit="1"/>
    </xf>
    <xf numFmtId="0" fontId="3" fillId="0" borderId="40" xfId="9" applyFont="1" applyBorder="1" applyAlignment="1">
      <alignment vertical="center" shrinkToFit="1"/>
    </xf>
    <xf numFmtId="176" fontId="3" fillId="0" borderId="0" xfId="4" applyNumberFormat="1" applyFont="1" applyBorder="1" applyAlignment="1">
      <alignment vertical="center"/>
    </xf>
    <xf numFmtId="10" fontId="3" fillId="0" borderId="0" xfId="9" applyNumberFormat="1" applyFont="1" applyBorder="1" applyAlignment="1">
      <alignment vertical="center"/>
    </xf>
    <xf numFmtId="49" fontId="29" fillId="0" borderId="0" xfId="9" applyNumberFormat="1" applyFont="1" applyAlignment="1">
      <alignment horizontal="center" vertical="center"/>
    </xf>
    <xf numFmtId="0" fontId="29" fillId="0" borderId="0" xfId="9" applyFont="1" applyAlignment="1">
      <alignment vertical="center"/>
    </xf>
    <xf numFmtId="0" fontId="28" fillId="0" borderId="0" xfId="9" applyFont="1" applyAlignment="1">
      <alignment vertical="center"/>
    </xf>
    <xf numFmtId="38" fontId="3" fillId="0" borderId="154" xfId="4" applyNumberFormat="1" applyFont="1" applyBorder="1" applyAlignment="1">
      <alignment vertical="center"/>
    </xf>
    <xf numFmtId="38" fontId="3" fillId="0" borderId="111" xfId="4" applyNumberFormat="1" applyFont="1" applyBorder="1" applyAlignment="1">
      <alignment vertical="center"/>
    </xf>
    <xf numFmtId="38" fontId="3" fillId="0" borderId="155" xfId="4" applyNumberFormat="1" applyFont="1" applyBorder="1" applyAlignment="1">
      <alignment vertical="center"/>
    </xf>
    <xf numFmtId="38" fontId="3" fillId="0" borderId="156" xfId="4" applyNumberFormat="1" applyFont="1" applyBorder="1" applyAlignment="1">
      <alignment vertical="center"/>
    </xf>
    <xf numFmtId="0" fontId="3" fillId="0" borderId="90" xfId="10" applyFont="1" applyBorder="1"/>
    <xf numFmtId="38" fontId="3" fillId="0" borderId="157" xfId="4" applyNumberFormat="1" applyFont="1" applyBorder="1" applyAlignment="1">
      <alignment vertical="center"/>
    </xf>
    <xf numFmtId="38" fontId="3" fillId="0" borderId="52" xfId="4" applyNumberFormat="1" applyFont="1" applyBorder="1" applyAlignment="1">
      <alignment vertical="center"/>
    </xf>
    <xf numFmtId="0" fontId="17" fillId="0" borderId="0" xfId="11" applyFont="1" applyAlignment="1" applyProtection="1">
      <alignment vertical="center"/>
    </xf>
    <xf numFmtId="0" fontId="19" fillId="0" borderId="0" xfId="11" applyFont="1" applyAlignment="1" applyProtection="1">
      <alignment vertical="center"/>
    </xf>
    <xf numFmtId="0" fontId="17" fillId="0" borderId="0" xfId="11" applyFont="1" applyAlignment="1" applyProtection="1">
      <alignment horizontal="right" vertical="center"/>
      <protection locked="0"/>
    </xf>
    <xf numFmtId="0" fontId="20" fillId="0" borderId="0" xfId="11" applyFont="1" applyAlignment="1" applyProtection="1">
      <alignment horizontal="center" vertical="center"/>
    </xf>
    <xf numFmtId="0" fontId="21" fillId="0" borderId="0" xfId="11" applyFont="1" applyAlignment="1" applyProtection="1">
      <alignment vertical="center"/>
    </xf>
    <xf numFmtId="0" fontId="17" fillId="0" borderId="0" xfId="11" applyFont="1" applyAlignment="1" applyProtection="1">
      <alignment vertical="center" wrapText="1"/>
    </xf>
    <xf numFmtId="0" fontId="21" fillId="0" borderId="0" xfId="11" applyFont="1" applyAlignment="1" applyProtection="1">
      <alignment vertical="center"/>
      <protection locked="0"/>
    </xf>
    <xf numFmtId="0" fontId="21" fillId="3" borderId="3" xfId="11" applyFont="1" applyFill="1" applyBorder="1" applyAlignment="1" applyProtection="1">
      <alignment horizontal="center" vertical="center" wrapText="1"/>
    </xf>
    <xf numFmtId="0" fontId="30" fillId="0" borderId="3" xfId="11" applyFont="1" applyBorder="1" applyAlignment="1" applyProtection="1">
      <alignment horizontal="center" vertical="center" wrapText="1"/>
      <protection locked="0"/>
    </xf>
    <xf numFmtId="49" fontId="30" fillId="0" borderId="3" xfId="11" applyNumberFormat="1" applyFont="1" applyBorder="1" applyAlignment="1" applyProtection="1">
      <alignment horizontal="center" vertical="center" wrapText="1"/>
      <protection locked="0"/>
    </xf>
    <xf numFmtId="0" fontId="30" fillId="0" borderId="3" xfId="11" applyFont="1" applyBorder="1" applyAlignment="1" applyProtection="1">
      <alignment horizontal="justify" vertical="center" wrapText="1"/>
      <protection locked="0"/>
    </xf>
    <xf numFmtId="0" fontId="21" fillId="0" borderId="3" xfId="11" applyFont="1" applyBorder="1" applyAlignment="1" applyProtection="1">
      <alignment horizontal="center" vertical="center" wrapText="1"/>
      <protection locked="0"/>
    </xf>
    <xf numFmtId="49" fontId="21" fillId="0" borderId="3" xfId="11" applyNumberFormat="1" applyFont="1" applyBorder="1" applyAlignment="1" applyProtection="1">
      <alignment horizontal="center" vertical="center" wrapText="1"/>
      <protection locked="0"/>
    </xf>
    <xf numFmtId="0" fontId="21" fillId="0" borderId="3" xfId="11" applyFont="1" applyBorder="1" applyAlignment="1" applyProtection="1">
      <alignment horizontal="justify" vertical="center" wrapText="1"/>
      <protection locked="0"/>
    </xf>
    <xf numFmtId="0" fontId="23" fillId="0" borderId="0" xfId="11" applyFont="1" applyAlignment="1" applyProtection="1">
      <alignment vertical="center"/>
    </xf>
    <xf numFmtId="0" fontId="24" fillId="2" borderId="0" xfId="0" applyFont="1" applyFill="1" applyAlignment="1" applyProtection="1">
      <alignment vertical="center"/>
    </xf>
    <xf numFmtId="0" fontId="15" fillId="0" borderId="0" xfId="11" applyFont="1" applyFill="1" applyAlignment="1">
      <alignment vertical="center"/>
    </xf>
    <xf numFmtId="0" fontId="16" fillId="0" borderId="0" xfId="11" applyFont="1" applyFill="1" applyAlignment="1">
      <alignment vertical="center"/>
    </xf>
    <xf numFmtId="0" fontId="12" fillId="0" borderId="0" xfId="11" applyFont="1" applyFill="1" applyAlignment="1">
      <alignment vertical="center"/>
    </xf>
    <xf numFmtId="0" fontId="15" fillId="0" borderId="0" xfId="11" applyFont="1" applyFill="1" applyAlignment="1">
      <alignment horizontal="right" vertical="center"/>
    </xf>
    <xf numFmtId="0" fontId="16" fillId="0" borderId="44" xfId="11" applyFont="1" applyFill="1" applyBorder="1" applyAlignment="1">
      <alignment vertical="center"/>
    </xf>
    <xf numFmtId="0" fontId="16" fillId="0" borderId="46" xfId="11" applyFont="1" applyFill="1" applyBorder="1" applyAlignment="1">
      <alignment horizontal="right" vertical="center"/>
    </xf>
    <xf numFmtId="0" fontId="16" fillId="0" borderId="113" xfId="11" applyFont="1" applyFill="1" applyBorder="1" applyAlignment="1">
      <alignment horizontal="center" vertical="center"/>
    </xf>
    <xf numFmtId="0" fontId="16" fillId="0" borderId="24" xfId="11" applyFont="1" applyFill="1" applyBorder="1" applyAlignment="1">
      <alignment horizontal="center" vertical="center"/>
    </xf>
    <xf numFmtId="0" fontId="16" fillId="0" borderId="19" xfId="11" applyFont="1" applyFill="1" applyBorder="1" applyAlignment="1">
      <alignment vertical="center"/>
    </xf>
    <xf numFmtId="0" fontId="16" fillId="0" borderId="20" xfId="11" applyFont="1" applyFill="1" applyBorder="1" applyAlignment="1">
      <alignment horizontal="right" vertical="center"/>
    </xf>
    <xf numFmtId="0" fontId="16" fillId="0" borderId="160" xfId="11" applyFont="1" applyFill="1" applyBorder="1" applyAlignment="1">
      <alignment horizontal="center" vertical="center"/>
    </xf>
    <xf numFmtId="0" fontId="16" fillId="0" borderId="161" xfId="11" applyFont="1" applyFill="1" applyBorder="1" applyAlignment="1">
      <alignment horizontal="center" vertical="center"/>
    </xf>
    <xf numFmtId="0" fontId="16" fillId="0" borderId="83" xfId="11" applyFont="1" applyFill="1" applyBorder="1" applyAlignment="1">
      <alignment horizontal="center" vertical="center"/>
    </xf>
    <xf numFmtId="0" fontId="16" fillId="0" borderId="141" xfId="11" applyFont="1" applyFill="1" applyBorder="1" applyAlignment="1">
      <alignment horizontal="center" vertical="center"/>
    </xf>
    <xf numFmtId="0" fontId="16" fillId="0" borderId="162" xfId="11" applyFont="1" applyFill="1" applyBorder="1" applyAlignment="1">
      <alignment horizontal="center" vertical="center" shrinkToFit="1"/>
    </xf>
    <xf numFmtId="0" fontId="16" fillId="0" borderId="163" xfId="11" applyFont="1" applyFill="1" applyBorder="1" applyAlignment="1">
      <alignment horizontal="center" vertical="center" shrinkToFit="1"/>
    </xf>
    <xf numFmtId="0" fontId="16" fillId="0" borderId="165" xfId="11" applyFont="1" applyFill="1" applyBorder="1" applyAlignment="1">
      <alignment horizontal="center" vertical="center" shrinkToFit="1"/>
    </xf>
    <xf numFmtId="0" fontId="16" fillId="0" borderId="25" xfId="11" applyFont="1" applyFill="1" applyBorder="1" applyAlignment="1">
      <alignment horizontal="center" vertical="center" shrinkToFit="1"/>
    </xf>
    <xf numFmtId="0" fontId="16" fillId="0" borderId="166" xfId="11" applyFont="1" applyFill="1" applyBorder="1" applyAlignment="1">
      <alignment vertical="center"/>
    </xf>
    <xf numFmtId="0" fontId="16" fillId="0" borderId="167" xfId="11" applyFont="1" applyFill="1" applyBorder="1" applyAlignment="1">
      <alignment vertical="center"/>
    </xf>
    <xf numFmtId="0" fontId="16" fillId="0" borderId="172" xfId="11" applyFont="1" applyFill="1" applyBorder="1" applyAlignment="1">
      <alignment vertical="center"/>
    </xf>
    <xf numFmtId="0" fontId="25" fillId="4" borderId="173" xfId="11" applyFont="1" applyFill="1" applyBorder="1" applyAlignment="1">
      <alignment vertical="center" shrinkToFit="1"/>
    </xf>
    <xf numFmtId="0" fontId="25" fillId="0" borderId="2" xfId="11" applyFont="1" applyFill="1" applyBorder="1" applyAlignment="1">
      <alignment vertical="center"/>
    </xf>
    <xf numFmtId="0" fontId="16" fillId="0" borderId="162" xfId="11" applyFont="1" applyFill="1" applyBorder="1" applyAlignment="1">
      <alignment vertical="center"/>
    </xf>
    <xf numFmtId="0" fontId="16" fillId="0" borderId="140" xfId="11" applyFont="1" applyFill="1" applyBorder="1" applyAlignment="1">
      <alignment vertical="center" shrinkToFit="1"/>
    </xf>
    <xf numFmtId="0" fontId="25" fillId="0" borderId="99" xfId="11" applyFont="1" applyFill="1" applyBorder="1" applyAlignment="1">
      <alignment vertical="center"/>
    </xf>
    <xf numFmtId="0" fontId="16" fillId="0" borderId="176" xfId="11" applyFont="1" applyFill="1" applyBorder="1" applyAlignment="1">
      <alignment vertical="center"/>
    </xf>
    <xf numFmtId="0" fontId="25" fillId="0" borderId="178" xfId="11" applyFont="1" applyFill="1" applyBorder="1" applyAlignment="1">
      <alignment vertical="center"/>
    </xf>
    <xf numFmtId="0" fontId="16" fillId="0" borderId="60" xfId="11" applyFont="1" applyFill="1" applyBorder="1" applyAlignment="1">
      <alignment vertical="center"/>
    </xf>
    <xf numFmtId="0" fontId="25" fillId="0" borderId="1" xfId="11" applyFont="1" applyFill="1" applyBorder="1" applyAlignment="1">
      <alignment vertical="center"/>
    </xf>
    <xf numFmtId="0" fontId="16" fillId="0" borderId="179" xfId="11" applyFont="1" applyFill="1" applyBorder="1" applyAlignment="1">
      <alignment vertical="center"/>
    </xf>
    <xf numFmtId="0" fontId="25" fillId="0" borderId="165" xfId="11" applyFont="1" applyFill="1" applyBorder="1" applyAlignment="1">
      <alignment vertical="center"/>
    </xf>
    <xf numFmtId="0" fontId="25" fillId="0" borderId="165" xfId="11" applyFont="1" applyFill="1" applyBorder="1" applyAlignment="1">
      <alignment vertical="center" shrinkToFit="1"/>
    </xf>
    <xf numFmtId="0" fontId="16" fillId="0" borderId="62" xfId="11" applyFont="1" applyFill="1" applyBorder="1" applyAlignment="1">
      <alignment vertical="center"/>
    </xf>
    <xf numFmtId="0" fontId="16" fillId="0" borderId="67" xfId="11" applyFont="1" applyFill="1" applyBorder="1" applyAlignment="1">
      <alignment vertical="center"/>
    </xf>
    <xf numFmtId="0" fontId="16" fillId="0" borderId="69" xfId="11" applyFont="1" applyFill="1" applyBorder="1" applyAlignment="1">
      <alignment vertical="center"/>
    </xf>
    <xf numFmtId="0" fontId="25" fillId="0" borderId="181" xfId="11" applyFont="1" applyFill="1" applyBorder="1" applyAlignment="1">
      <alignment vertical="center"/>
    </xf>
    <xf numFmtId="0" fontId="16" fillId="0" borderId="87" xfId="11" applyFont="1" applyFill="1" applyBorder="1" applyAlignment="1">
      <alignment horizontal="center" vertical="center"/>
    </xf>
    <xf numFmtId="0" fontId="16" fillId="0" borderId="182" xfId="11" applyFont="1" applyFill="1" applyBorder="1" applyAlignment="1">
      <alignment horizontal="center" vertical="center" shrinkToFit="1"/>
    </xf>
    <xf numFmtId="0" fontId="16" fillId="0" borderId="109" xfId="11" applyFont="1" applyFill="1" applyBorder="1" applyAlignment="1">
      <alignment horizontal="center" vertical="center" shrinkToFit="1"/>
    </xf>
    <xf numFmtId="38" fontId="25" fillId="0" borderId="2" xfId="3" applyFont="1" applyFill="1" applyBorder="1" applyAlignment="1">
      <alignment vertical="center"/>
    </xf>
    <xf numFmtId="0" fontId="25" fillId="0" borderId="99" xfId="11" applyFont="1" applyFill="1" applyBorder="1" applyAlignment="1">
      <alignment vertical="center" shrinkToFit="1"/>
    </xf>
    <xf numFmtId="0" fontId="25" fillId="0" borderId="178" xfId="11" applyFont="1" applyFill="1" applyBorder="1" applyAlignment="1">
      <alignment vertical="center" shrinkToFit="1"/>
    </xf>
    <xf numFmtId="0" fontId="16" fillId="0" borderId="51" xfId="11" applyFont="1" applyFill="1" applyBorder="1" applyAlignment="1">
      <alignment vertical="center"/>
    </xf>
    <xf numFmtId="0" fontId="16" fillId="0" borderId="104" xfId="11" applyFont="1" applyFill="1" applyBorder="1" applyAlignment="1">
      <alignment horizontal="right" vertical="center"/>
    </xf>
    <xf numFmtId="0" fontId="25" fillId="0" borderId="3" xfId="11" applyFont="1" applyFill="1" applyBorder="1" applyAlignment="1">
      <alignment vertical="center"/>
    </xf>
    <xf numFmtId="0" fontId="25" fillId="0" borderId="190" xfId="11" applyFont="1" applyFill="1" applyBorder="1" applyAlignment="1">
      <alignment vertical="center"/>
    </xf>
    <xf numFmtId="0" fontId="25" fillId="0" borderId="193" xfId="11" applyFont="1" applyFill="1" applyBorder="1" applyAlignment="1">
      <alignment vertical="center"/>
    </xf>
    <xf numFmtId="0" fontId="25" fillId="0" borderId="194" xfId="11" applyFont="1" applyFill="1" applyBorder="1" applyAlignment="1">
      <alignment vertical="center"/>
    </xf>
    <xf numFmtId="0" fontId="16" fillId="0" borderId="0" xfId="11" applyFont="1" applyFill="1" applyBorder="1" applyAlignment="1">
      <alignment vertical="center"/>
    </xf>
    <xf numFmtId="0" fontId="15" fillId="0" borderId="0" xfId="11" applyFont="1" applyFill="1"/>
    <xf numFmtId="0" fontId="16" fillId="0" borderId="0" xfId="11" applyFont="1" applyFill="1" applyBorder="1"/>
    <xf numFmtId="0" fontId="15" fillId="0" borderId="0" xfId="7" applyNumberFormat="1" applyFont="1" applyAlignment="1">
      <alignment horizontal="left" vertical="center"/>
    </xf>
    <xf numFmtId="0" fontId="16" fillId="0" borderId="0" xfId="11" applyFont="1" applyFill="1"/>
    <xf numFmtId="0" fontId="16" fillId="0" borderId="195" xfId="11" applyFont="1" applyFill="1" applyBorder="1" applyAlignment="1">
      <alignment vertical="center"/>
    </xf>
    <xf numFmtId="0" fontId="16" fillId="0" borderId="164" xfId="11" applyFont="1" applyFill="1" applyBorder="1" applyAlignment="1">
      <alignment horizontal="right" vertical="center"/>
    </xf>
    <xf numFmtId="0" fontId="16" fillId="0" borderId="188" xfId="11" applyFont="1" applyFill="1" applyBorder="1" applyAlignment="1">
      <alignment horizontal="center" vertical="center" shrinkToFit="1"/>
    </xf>
    <xf numFmtId="0" fontId="16" fillId="0" borderId="189" xfId="11" applyFont="1" applyFill="1" applyBorder="1" applyAlignment="1">
      <alignment horizontal="center" vertical="center" shrinkToFit="1"/>
    </xf>
    <xf numFmtId="0" fontId="25" fillId="0" borderId="10" xfId="11" applyFont="1" applyFill="1" applyBorder="1" applyAlignment="1">
      <alignment vertical="center"/>
    </xf>
    <xf numFmtId="0" fontId="25" fillId="0" borderId="197" xfId="11" applyFont="1" applyFill="1" applyBorder="1" applyAlignment="1">
      <alignment vertical="center"/>
    </xf>
    <xf numFmtId="0" fontId="25" fillId="0" borderId="191" xfId="11" applyFont="1" applyFill="1" applyBorder="1" applyAlignment="1">
      <alignment vertical="center"/>
    </xf>
    <xf numFmtId="0" fontId="25" fillId="0" borderId="198" xfId="11" applyFont="1" applyFill="1" applyBorder="1" applyAlignment="1">
      <alignment vertical="center"/>
    </xf>
    <xf numFmtId="0" fontId="25" fillId="0" borderId="192" xfId="11" applyFont="1" applyFill="1" applyBorder="1" applyAlignment="1">
      <alignment vertical="center"/>
    </xf>
    <xf numFmtId="0" fontId="25" fillId="0" borderId="7" xfId="11" applyFont="1" applyFill="1" applyBorder="1" applyAlignment="1">
      <alignment vertical="center"/>
    </xf>
    <xf numFmtId="0" fontId="25" fillId="0" borderId="13" xfId="11" applyFont="1" applyFill="1" applyBorder="1" applyAlignment="1">
      <alignment vertical="center"/>
    </xf>
    <xf numFmtId="0" fontId="25" fillId="0" borderId="187" xfId="11" applyFont="1" applyFill="1" applyBorder="1" applyAlignment="1">
      <alignment vertical="center"/>
    </xf>
    <xf numFmtId="0" fontId="25" fillId="0" borderId="199" xfId="11" applyFont="1" applyFill="1" applyBorder="1" applyAlignment="1">
      <alignment vertical="center"/>
    </xf>
    <xf numFmtId="0" fontId="15" fillId="0" borderId="0" xfId="10" applyFont="1" applyBorder="1" applyAlignment="1">
      <alignment horizontal="left" vertical="center"/>
    </xf>
    <xf numFmtId="0" fontId="15" fillId="0" borderId="0" xfId="9" applyFont="1" applyBorder="1" applyAlignment="1">
      <alignment horizontal="left" vertical="center"/>
    </xf>
    <xf numFmtId="0" fontId="16" fillId="0" borderId="159" xfId="11" applyFont="1" applyFill="1" applyBorder="1" applyAlignment="1">
      <alignment horizontal="center" vertical="center"/>
    </xf>
    <xf numFmtId="0" fontId="16" fillId="0" borderId="158" xfId="11" applyFont="1" applyFill="1" applyBorder="1" applyAlignment="1">
      <alignment horizontal="center" vertical="center"/>
    </xf>
    <xf numFmtId="0" fontId="16" fillId="0" borderId="186" xfId="11" applyFont="1" applyFill="1" applyBorder="1" applyAlignment="1">
      <alignment horizontal="center" vertical="center"/>
    </xf>
    <xf numFmtId="0" fontId="16" fillId="0" borderId="187" xfId="11" applyFont="1" applyFill="1" applyBorder="1" applyAlignment="1">
      <alignment horizontal="center" vertical="center"/>
    </xf>
    <xf numFmtId="0" fontId="3" fillId="0" borderId="0" xfId="0" applyFont="1"/>
    <xf numFmtId="0" fontId="3" fillId="0" borderId="0" xfId="9" applyFont="1" applyAlignment="1">
      <alignment horizontal="right" vertical="center"/>
    </xf>
    <xf numFmtId="38" fontId="3" fillId="0" borderId="50" xfId="4" applyNumberFormat="1" applyFont="1" applyBorder="1" applyAlignment="1">
      <alignment vertical="center"/>
    </xf>
    <xf numFmtId="0" fontId="3" fillId="0" borderId="147" xfId="9" applyFont="1" applyBorder="1" applyAlignment="1">
      <alignment vertical="center"/>
    </xf>
    <xf numFmtId="38" fontId="3" fillId="0" borderId="139" xfId="4" applyNumberFormat="1" applyFont="1" applyBorder="1" applyAlignment="1">
      <alignment horizontal="center" vertical="center"/>
    </xf>
    <xf numFmtId="38" fontId="3" fillId="0" borderId="92" xfId="4" applyNumberFormat="1" applyFont="1" applyBorder="1" applyAlignment="1">
      <alignment horizontal="right" vertical="center"/>
    </xf>
    <xf numFmtId="38" fontId="3" fillId="0" borderId="34" xfId="4" applyNumberFormat="1" applyFont="1" applyBorder="1" applyAlignment="1">
      <alignment horizontal="center" vertical="center"/>
    </xf>
    <xf numFmtId="177" fontId="3" fillId="0" borderId="92" xfId="4" applyNumberFormat="1" applyFont="1" applyBorder="1" applyAlignment="1">
      <alignment horizontal="right" vertical="center"/>
    </xf>
    <xf numFmtId="0" fontId="3" fillId="0" borderId="105" xfId="9" applyFont="1" applyBorder="1" applyAlignment="1">
      <alignment vertical="center"/>
    </xf>
    <xf numFmtId="176" fontId="3" fillId="0" borderId="148" xfId="4" applyNumberFormat="1" applyFont="1" applyBorder="1" applyAlignment="1">
      <alignment horizontal="right" vertical="center"/>
    </xf>
    <xf numFmtId="176" fontId="3" fillId="0" borderId="103" xfId="4" applyNumberFormat="1" applyFont="1" applyBorder="1" applyAlignment="1">
      <alignment vertical="center"/>
    </xf>
    <xf numFmtId="176" fontId="3" fillId="0" borderId="52" xfId="4" applyNumberFormat="1" applyFont="1" applyBorder="1" applyAlignment="1">
      <alignment vertical="center"/>
    </xf>
    <xf numFmtId="176" fontId="3" fillId="0" borderId="156" xfId="4" applyNumberFormat="1" applyFont="1" applyBorder="1" applyAlignment="1">
      <alignment vertical="center"/>
    </xf>
    <xf numFmtId="0" fontId="31" fillId="0" borderId="0" xfId="11" applyFont="1" applyAlignment="1">
      <alignment vertical="center"/>
    </xf>
    <xf numFmtId="0" fontId="15" fillId="0" borderId="0" xfId="11" applyFont="1" applyAlignment="1">
      <alignment vertical="center"/>
    </xf>
    <xf numFmtId="0" fontId="15" fillId="0" borderId="0" xfId="11" applyFont="1" applyAlignment="1">
      <alignment horizontal="right" vertical="center"/>
    </xf>
    <xf numFmtId="0" fontId="15" fillId="0" borderId="0" xfId="11" applyFont="1" applyBorder="1" applyAlignment="1">
      <alignment horizontal="left" vertical="center"/>
    </xf>
    <xf numFmtId="0" fontId="15" fillId="0" borderId="0" xfId="11" applyFont="1" applyBorder="1" applyAlignment="1">
      <alignment horizontal="left" vertical="center" wrapText="1"/>
    </xf>
    <xf numFmtId="0" fontId="15" fillId="0" borderId="145" xfId="11" applyFont="1" applyBorder="1" applyAlignment="1">
      <alignment horizontal="right" vertical="center" wrapText="1"/>
    </xf>
    <xf numFmtId="0" fontId="15" fillId="0" borderId="11" xfId="11" applyFont="1" applyBorder="1" applyAlignment="1">
      <alignment horizontal="center" vertical="center" wrapText="1"/>
    </xf>
    <xf numFmtId="0" fontId="15" fillId="0" borderId="0" xfId="11" applyFont="1" applyBorder="1" applyAlignment="1">
      <alignment horizontal="right" vertical="center" wrapText="1"/>
    </xf>
    <xf numFmtId="0" fontId="15" fillId="0" borderId="8" xfId="11" applyFont="1" applyBorder="1" applyAlignment="1">
      <alignment vertical="center" wrapText="1"/>
    </xf>
    <xf numFmtId="0" fontId="15" fillId="0" borderId="144" xfId="11" applyFont="1" applyBorder="1" applyAlignment="1">
      <alignment vertical="center" wrapText="1"/>
    </xf>
    <xf numFmtId="0" fontId="15" fillId="0" borderId="9" xfId="11" applyFont="1" applyBorder="1" applyAlignment="1">
      <alignment vertical="center" wrapText="1"/>
    </xf>
    <xf numFmtId="0" fontId="15" fillId="0" borderId="143" xfId="11" applyFont="1" applyBorder="1" applyAlignment="1">
      <alignment horizontal="right" vertical="center" wrapText="1"/>
    </xf>
    <xf numFmtId="0" fontId="15" fillId="0" borderId="10" xfId="11" applyFont="1" applyBorder="1" applyAlignment="1">
      <alignment vertical="center" wrapText="1"/>
    </xf>
    <xf numFmtId="0" fontId="15" fillId="0" borderId="143" xfId="11" applyFont="1" applyBorder="1" applyAlignment="1">
      <alignment vertical="center" wrapText="1"/>
    </xf>
    <xf numFmtId="0" fontId="15" fillId="0" borderId="11" xfId="11" applyFont="1" applyBorder="1" applyAlignment="1">
      <alignment vertical="center" wrapText="1"/>
    </xf>
    <xf numFmtId="0" fontId="15" fillId="0" borderId="11" xfId="11" applyFont="1" applyBorder="1" applyAlignment="1">
      <alignment horizontal="justify" vertical="center" wrapText="1"/>
    </xf>
    <xf numFmtId="0" fontId="15" fillId="0" borderId="13" xfId="11" applyFont="1" applyBorder="1" applyAlignment="1">
      <alignment horizontal="left" vertical="center" wrapText="1"/>
    </xf>
    <xf numFmtId="0" fontId="15" fillId="0" borderId="146" xfId="11" applyFont="1" applyBorder="1" applyAlignment="1">
      <alignment horizontal="left" vertical="center" wrapText="1"/>
    </xf>
    <xf numFmtId="0" fontId="15" fillId="0" borderId="91" xfId="11" applyFont="1" applyBorder="1" applyAlignment="1">
      <alignment horizontal="left" vertical="center" wrapText="1"/>
    </xf>
    <xf numFmtId="0" fontId="15" fillId="0" borderId="3" xfId="11" applyFont="1" applyBorder="1" applyAlignment="1">
      <alignment horizontal="right" vertical="center" wrapText="1"/>
    </xf>
    <xf numFmtId="0" fontId="15" fillId="0" borderId="144" xfId="11" applyFont="1" applyBorder="1" applyAlignment="1">
      <alignment horizontal="right" vertical="center" wrapText="1"/>
    </xf>
    <xf numFmtId="0" fontId="15" fillId="0" borderId="0" xfId="11"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vertical="center"/>
    </xf>
    <xf numFmtId="0" fontId="32" fillId="0" borderId="0" xfId="11" applyFont="1" applyAlignment="1">
      <alignment vertical="center"/>
    </xf>
    <xf numFmtId="0" fontId="15" fillId="0" borderId="0" xfId="11" applyFont="1" applyBorder="1" applyAlignment="1">
      <alignment horizontal="right" vertical="center"/>
    </xf>
    <xf numFmtId="0" fontId="15" fillId="0" borderId="0" xfId="11" applyFont="1" applyBorder="1" applyAlignment="1">
      <alignment horizontal="center" vertical="center" wrapText="1"/>
    </xf>
    <xf numFmtId="0" fontId="3" fillId="0" borderId="0" xfId="11" applyFont="1" applyAlignment="1">
      <alignment horizontal="right" vertical="center"/>
    </xf>
    <xf numFmtId="0" fontId="3" fillId="0" borderId="0" xfId="0" applyFont="1" applyAlignment="1">
      <alignment vertical="center"/>
    </xf>
    <xf numFmtId="0" fontId="24" fillId="0" borderId="0" xfId="0" applyFont="1" applyFill="1" applyAlignment="1" applyProtection="1">
      <alignment vertical="center"/>
    </xf>
    <xf numFmtId="0" fontId="15" fillId="0" borderId="9" xfId="11" applyFont="1" applyBorder="1" applyAlignment="1">
      <alignment horizontal="right" vertical="center" wrapText="1"/>
    </xf>
    <xf numFmtId="0" fontId="15" fillId="0" borderId="10" xfId="11" applyFont="1" applyBorder="1" applyAlignment="1">
      <alignment horizontal="left" vertical="center" wrapText="1"/>
    </xf>
    <xf numFmtId="0" fontId="15" fillId="0" borderId="2" xfId="11" applyFont="1" applyBorder="1" applyAlignment="1">
      <alignment horizontal="left" vertical="center" wrapText="1"/>
    </xf>
    <xf numFmtId="0" fontId="16" fillId="0" borderId="159" xfId="11" applyFont="1" applyFill="1" applyBorder="1" applyAlignment="1">
      <alignment horizontal="center" vertical="center"/>
    </xf>
    <xf numFmtId="0" fontId="16" fillId="0" borderId="165" xfId="11" applyFont="1" applyFill="1" applyBorder="1" applyAlignment="1">
      <alignment horizontal="center" vertical="center"/>
    </xf>
    <xf numFmtId="0" fontId="15" fillId="0" borderId="8" xfId="11" applyFont="1" applyBorder="1" applyAlignment="1">
      <alignment horizontal="left" vertical="center" wrapText="1"/>
    </xf>
    <xf numFmtId="0" fontId="15" fillId="0" borderId="144" xfId="11" applyFont="1" applyBorder="1" applyAlignment="1">
      <alignment horizontal="left" vertical="center" wrapText="1"/>
    </xf>
    <xf numFmtId="0" fontId="15" fillId="0" borderId="12" xfId="0" applyFont="1" applyBorder="1" applyAlignment="1">
      <alignment horizontal="center" vertical="center"/>
    </xf>
    <xf numFmtId="0" fontId="16" fillId="0" borderId="159" xfId="11" applyFont="1" applyFill="1" applyBorder="1" applyAlignment="1">
      <alignment vertical="center"/>
    </xf>
    <xf numFmtId="0" fontId="16" fillId="0" borderId="163" xfId="11" applyFont="1" applyFill="1" applyBorder="1" applyAlignment="1">
      <alignment vertical="center"/>
    </xf>
    <xf numFmtId="0" fontId="16" fillId="0" borderId="196" xfId="11" applyFont="1" applyFill="1" applyBorder="1" applyAlignment="1">
      <alignment vertical="center"/>
    </xf>
    <xf numFmtId="0" fontId="16" fillId="0" borderId="101" xfId="11" applyFont="1" applyFill="1" applyBorder="1" applyAlignment="1">
      <alignment vertical="center" shrinkToFit="1"/>
    </xf>
    <xf numFmtId="0" fontId="25" fillId="4" borderId="201" xfId="11" applyFont="1" applyFill="1" applyBorder="1" applyAlignment="1">
      <alignment vertical="center" shrinkToFit="1"/>
    </xf>
    <xf numFmtId="0" fontId="16" fillId="0" borderId="172" xfId="11" applyFont="1" applyFill="1" applyBorder="1" applyAlignment="1">
      <alignment vertical="center" shrinkToFit="1"/>
    </xf>
    <xf numFmtId="0" fontId="16" fillId="0" borderId="202" xfId="11" applyFont="1" applyFill="1" applyBorder="1" applyAlignment="1">
      <alignment vertical="center"/>
    </xf>
    <xf numFmtId="0" fontId="25" fillId="0" borderId="2" xfId="11" applyFont="1" applyFill="1" applyBorder="1" applyAlignment="1">
      <alignment vertical="center" shrinkToFit="1"/>
    </xf>
    <xf numFmtId="0" fontId="25" fillId="0" borderId="188" xfId="11" applyFont="1" applyFill="1" applyBorder="1" applyAlignment="1">
      <alignment vertical="center"/>
    </xf>
    <xf numFmtId="0" fontId="25" fillId="0" borderId="204" xfId="11" applyFont="1" applyFill="1" applyBorder="1" applyAlignment="1">
      <alignment vertical="center"/>
    </xf>
    <xf numFmtId="0" fontId="16" fillId="0" borderId="207" xfId="11" applyFont="1" applyFill="1" applyBorder="1" applyAlignment="1">
      <alignment horizontal="center" vertical="center"/>
    </xf>
    <xf numFmtId="0" fontId="16" fillId="0" borderId="208" xfId="11" applyFont="1" applyFill="1" applyBorder="1" applyAlignment="1">
      <alignment horizontal="center" vertical="center"/>
    </xf>
    <xf numFmtId="0" fontId="16" fillId="0" borderId="44" xfId="11" applyFont="1" applyFill="1" applyBorder="1" applyAlignment="1">
      <alignment horizontal="center" vertical="center"/>
    </xf>
    <xf numFmtId="0" fontId="16" fillId="0" borderId="81" xfId="11" applyFont="1" applyFill="1" applyBorder="1" applyAlignment="1">
      <alignment horizontal="center" vertical="center"/>
    </xf>
    <xf numFmtId="0" fontId="16" fillId="0" borderId="19" xfId="11" applyFont="1" applyFill="1" applyBorder="1" applyAlignment="1">
      <alignment horizontal="center" vertical="center" shrinkToFit="1"/>
    </xf>
    <xf numFmtId="0" fontId="16" fillId="0" borderId="195" xfId="11" applyFont="1" applyFill="1" applyBorder="1" applyAlignment="1">
      <alignment horizontal="center" vertical="center" shrinkToFit="1"/>
    </xf>
    <xf numFmtId="0" fontId="15" fillId="0" borderId="14" xfId="9" applyFont="1" applyFill="1" applyBorder="1" applyAlignment="1">
      <alignment horizontal="center" vertical="center" wrapText="1"/>
    </xf>
    <xf numFmtId="0" fontId="15" fillId="0" borderId="15" xfId="9" applyFont="1" applyFill="1" applyBorder="1" applyAlignment="1">
      <alignment horizontal="center" vertical="center" wrapText="1"/>
    </xf>
    <xf numFmtId="0" fontId="15" fillId="0" borderId="16" xfId="9" applyFont="1" applyFill="1" applyBorder="1" applyAlignment="1">
      <alignment horizontal="center" vertical="center" wrapText="1"/>
    </xf>
    <xf numFmtId="0" fontId="15" fillId="0" borderId="17" xfId="9" applyFont="1" applyFill="1" applyBorder="1" applyAlignment="1">
      <alignment horizontal="center" vertical="center" wrapText="1"/>
    </xf>
    <xf numFmtId="0" fontId="15" fillId="0" borderId="18" xfId="9" applyFont="1" applyFill="1" applyBorder="1" applyAlignment="1">
      <alignment horizontal="center" vertical="center" wrapText="1"/>
    </xf>
    <xf numFmtId="0" fontId="15" fillId="0" borderId="106" xfId="9" applyFont="1" applyFill="1" applyBorder="1" applyAlignment="1">
      <alignment horizontal="center" vertical="center" wrapText="1"/>
    </xf>
    <xf numFmtId="0" fontId="15" fillId="0" borderId="107" xfId="9" applyFont="1" applyFill="1" applyBorder="1" applyAlignment="1">
      <alignment horizontal="center" vertical="center" wrapText="1"/>
    </xf>
    <xf numFmtId="0" fontId="15" fillId="0" borderId="102" xfId="9" applyFont="1" applyFill="1" applyBorder="1" applyAlignment="1">
      <alignment horizontal="center" vertical="center" wrapText="1"/>
    </xf>
    <xf numFmtId="0" fontId="15" fillId="0" borderId="108" xfId="9" applyFont="1" applyFill="1" applyBorder="1" applyAlignment="1">
      <alignment horizontal="center" vertical="center" wrapText="1"/>
    </xf>
    <xf numFmtId="38" fontId="3" fillId="0" borderId="212" xfId="4" applyNumberFormat="1" applyFont="1" applyBorder="1"/>
    <xf numFmtId="0" fontId="3" fillId="0" borderId="159" xfId="10" applyFont="1" applyBorder="1"/>
    <xf numFmtId="0" fontId="3" fillId="0" borderId="97" xfId="10" applyFont="1" applyBorder="1"/>
    <xf numFmtId="0" fontId="3" fillId="0" borderId="178" xfId="10" applyFont="1" applyBorder="1"/>
    <xf numFmtId="0" fontId="3" fillId="0" borderId="30" xfId="9" applyFont="1" applyBorder="1" applyAlignment="1">
      <alignment vertical="center"/>
    </xf>
    <xf numFmtId="0" fontId="3" fillId="0" borderId="34" xfId="10" applyFont="1" applyBorder="1" applyAlignment="1">
      <alignment horizontal="center"/>
    </xf>
    <xf numFmtId="0" fontId="3" fillId="0" borderId="35" xfId="10" applyFont="1" applyBorder="1" applyAlignment="1">
      <alignment horizontal="center"/>
    </xf>
    <xf numFmtId="0" fontId="3" fillId="0" borderId="127" xfId="9" applyFont="1" applyBorder="1" applyAlignment="1">
      <alignment vertical="center"/>
    </xf>
    <xf numFmtId="0" fontId="12" fillId="0" borderId="21" xfId="10" applyFont="1" applyBorder="1"/>
    <xf numFmtId="178" fontId="3" fillId="0" borderId="48" xfId="4" applyNumberFormat="1" applyFont="1" applyBorder="1"/>
    <xf numFmtId="0" fontId="3" fillId="0" borderId="85" xfId="10" applyFont="1" applyBorder="1"/>
    <xf numFmtId="0" fontId="3" fillId="0" borderId="165" xfId="10" applyFont="1" applyBorder="1"/>
    <xf numFmtId="0" fontId="3" fillId="0" borderId="179" xfId="10" applyFont="1" applyBorder="1"/>
    <xf numFmtId="0" fontId="3" fillId="0" borderId="215" xfId="10" applyFont="1" applyBorder="1"/>
    <xf numFmtId="0" fontId="3" fillId="0" borderId="123" xfId="9" applyFont="1" applyBorder="1" applyAlignment="1">
      <alignment vertical="center"/>
    </xf>
    <xf numFmtId="0" fontId="16" fillId="0" borderId="45" xfId="11" applyFont="1" applyFill="1" applyBorder="1" applyAlignment="1">
      <alignment vertical="center"/>
    </xf>
    <xf numFmtId="0" fontId="16" fillId="0" borderId="153" xfId="11" applyFont="1" applyFill="1" applyBorder="1" applyAlignment="1">
      <alignment vertical="center"/>
    </xf>
    <xf numFmtId="0" fontId="16" fillId="0" borderId="152" xfId="11" applyFont="1" applyFill="1" applyBorder="1" applyAlignment="1">
      <alignment vertical="center"/>
    </xf>
    <xf numFmtId="0" fontId="16" fillId="0" borderId="143" xfId="11" applyFont="1" applyFill="1" applyBorder="1" applyAlignment="1">
      <alignment vertical="center"/>
    </xf>
    <xf numFmtId="0" fontId="16" fillId="0" borderId="144" xfId="11" applyFont="1" applyFill="1" applyBorder="1" applyAlignment="1">
      <alignment vertical="center"/>
    </xf>
    <xf numFmtId="0" fontId="16" fillId="0" borderId="61" xfId="11" applyFont="1" applyFill="1" applyBorder="1" applyAlignment="1">
      <alignment vertical="center"/>
    </xf>
    <xf numFmtId="0" fontId="16" fillId="0" borderId="68" xfId="11" applyFont="1" applyFill="1" applyBorder="1" applyAlignment="1">
      <alignment vertical="center"/>
    </xf>
    <xf numFmtId="0" fontId="16" fillId="0" borderId="105" xfId="11" applyFont="1" applyFill="1" applyBorder="1" applyAlignment="1">
      <alignment vertical="center"/>
    </xf>
    <xf numFmtId="0" fontId="16" fillId="0" borderId="216" xfId="11" applyFont="1" applyFill="1" applyBorder="1" applyAlignment="1">
      <alignment vertical="center"/>
    </xf>
    <xf numFmtId="0" fontId="16" fillId="0" borderId="217" xfId="11" applyFont="1" applyFill="1" applyBorder="1" applyAlignment="1">
      <alignment vertical="center" shrinkToFit="1"/>
    </xf>
    <xf numFmtId="0" fontId="16" fillId="0" borderId="219" xfId="11" applyFont="1" applyFill="1" applyBorder="1" applyAlignment="1">
      <alignment vertical="center" shrinkToFit="1"/>
    </xf>
    <xf numFmtId="0" fontId="16" fillId="0" borderId="218" xfId="11" applyFont="1" applyFill="1" applyBorder="1" applyAlignment="1">
      <alignment vertical="center" shrinkToFit="1"/>
    </xf>
    <xf numFmtId="0" fontId="16" fillId="0" borderId="20" xfId="11" applyFont="1" applyFill="1" applyBorder="1" applyAlignment="1">
      <alignment vertical="center"/>
    </xf>
    <xf numFmtId="0" fontId="16" fillId="0" borderId="221" xfId="11" applyFont="1" applyFill="1" applyBorder="1" applyAlignment="1">
      <alignment vertical="center" shrinkToFit="1"/>
    </xf>
    <xf numFmtId="0" fontId="16" fillId="0" borderId="222" xfId="11" applyFont="1" applyFill="1" applyBorder="1" applyAlignment="1">
      <alignment vertical="center"/>
    </xf>
    <xf numFmtId="0" fontId="25" fillId="0" borderId="183" xfId="11" applyFont="1" applyFill="1" applyBorder="1" applyAlignment="1">
      <alignment vertical="center"/>
    </xf>
    <xf numFmtId="0" fontId="25" fillId="0" borderId="224" xfId="11" applyFont="1" applyFill="1" applyBorder="1" applyAlignment="1">
      <alignment vertical="center"/>
    </xf>
    <xf numFmtId="0" fontId="25" fillId="0" borderId="214" xfId="11" applyFont="1" applyFill="1" applyBorder="1" applyAlignment="1">
      <alignment vertical="center"/>
    </xf>
    <xf numFmtId="0" fontId="25" fillId="0" borderId="214" xfId="11" applyFont="1" applyFill="1" applyBorder="1" applyAlignment="1">
      <alignment vertical="center" shrinkToFit="1"/>
    </xf>
    <xf numFmtId="0" fontId="25" fillId="0" borderId="225" xfId="11" applyFont="1" applyFill="1" applyBorder="1" applyAlignment="1">
      <alignment vertical="center"/>
    </xf>
    <xf numFmtId="0" fontId="25" fillId="0" borderId="223" xfId="11" applyFont="1" applyFill="1" applyBorder="1" applyAlignment="1">
      <alignment vertical="center"/>
    </xf>
    <xf numFmtId="0" fontId="16" fillId="0" borderId="226" xfId="11" applyFont="1" applyFill="1" applyBorder="1" applyAlignment="1">
      <alignment vertical="center"/>
    </xf>
    <xf numFmtId="0" fontId="16" fillId="0" borderId="4" xfId="11" applyFont="1" applyFill="1" applyBorder="1" applyAlignment="1">
      <alignment vertical="center"/>
    </xf>
    <xf numFmtId="0" fontId="16" fillId="0" borderId="209" xfId="11" applyFont="1" applyFill="1" applyBorder="1" applyAlignment="1">
      <alignment vertical="center"/>
    </xf>
    <xf numFmtId="0" fontId="16" fillId="0" borderId="227" xfId="11" applyFont="1" applyFill="1" applyBorder="1" applyAlignment="1">
      <alignment vertical="center" shrinkToFit="1"/>
    </xf>
    <xf numFmtId="0" fontId="16" fillId="0" borderId="91" xfId="11" applyFont="1" applyFill="1" applyBorder="1" applyAlignment="1">
      <alignment vertical="center"/>
    </xf>
    <xf numFmtId="0" fontId="16" fillId="0" borderId="13" xfId="11" applyFont="1" applyFill="1" applyBorder="1" applyAlignment="1">
      <alignment horizontal="center" vertical="center" shrinkToFit="1"/>
    </xf>
    <xf numFmtId="0" fontId="25" fillId="4" borderId="235" xfId="11" applyFont="1" applyFill="1" applyBorder="1" applyAlignment="1">
      <alignment vertical="center" shrinkToFit="1"/>
    </xf>
    <xf numFmtId="0" fontId="15" fillId="0" borderId="239" xfId="11" applyFont="1" applyBorder="1" applyAlignment="1">
      <alignment horizontal="center" vertical="center" wrapText="1"/>
    </xf>
    <xf numFmtId="0" fontId="15" fillId="0" borderId="240" xfId="11" applyFont="1" applyBorder="1" applyAlignment="1">
      <alignment horizontal="center" vertical="center" wrapText="1"/>
    </xf>
    <xf numFmtId="0" fontId="15" fillId="0" borderId="19" xfId="11" applyFont="1" applyBorder="1" applyAlignment="1">
      <alignment horizontal="left" vertical="center"/>
    </xf>
    <xf numFmtId="0" fontId="15" fillId="0" borderId="174" xfId="11" applyFont="1" applyBorder="1" applyAlignment="1">
      <alignment horizontal="center" vertical="center" wrapText="1"/>
    </xf>
    <xf numFmtId="0" fontId="15" fillId="0" borderId="19" xfId="11" applyFont="1" applyBorder="1" applyAlignment="1">
      <alignment horizontal="right" vertical="center" wrapText="1"/>
    </xf>
    <xf numFmtId="0" fontId="15" fillId="0" borderId="179" xfId="11" applyFont="1" applyBorder="1" applyAlignment="1">
      <alignment horizontal="right" vertical="center" wrapText="1"/>
    </xf>
    <xf numFmtId="0" fontId="15" fillId="0" borderId="174" xfId="11" applyFont="1" applyBorder="1" applyAlignment="1">
      <alignment horizontal="justify" vertical="center" wrapText="1"/>
    </xf>
    <xf numFmtId="0" fontId="15" fillId="0" borderId="19" xfId="11" applyFont="1" applyBorder="1" applyAlignment="1">
      <alignment horizontal="left" vertical="center" wrapText="1"/>
    </xf>
    <xf numFmtId="0" fontId="15" fillId="0" borderId="203" xfId="11" applyFont="1" applyBorder="1" applyAlignment="1">
      <alignment horizontal="right" vertical="center" wrapText="1"/>
    </xf>
    <xf numFmtId="0" fontId="15" fillId="0" borderId="108" xfId="11" applyFont="1" applyBorder="1" applyAlignment="1">
      <alignment horizontal="right" vertical="center" wrapText="1"/>
    </xf>
    <xf numFmtId="0" fontId="15" fillId="0" borderId="133" xfId="11" applyFont="1" applyBorder="1" applyAlignment="1">
      <alignment horizontal="right" vertical="center" wrapText="1"/>
    </xf>
    <xf numFmtId="0" fontId="15" fillId="0" borderId="241" xfId="11" applyFont="1" applyBorder="1" applyAlignment="1">
      <alignment horizontal="center" vertical="center" wrapText="1"/>
    </xf>
    <xf numFmtId="0" fontId="15" fillId="0" borderId="242" xfId="0" applyFont="1" applyBorder="1" applyAlignment="1">
      <alignment vertical="center"/>
    </xf>
    <xf numFmtId="0" fontId="15" fillId="0" borderId="203" xfId="0" applyFont="1" applyBorder="1" applyAlignment="1">
      <alignment vertical="center"/>
    </xf>
    <xf numFmtId="0" fontId="15" fillId="0" borderId="242" xfId="11" applyFont="1" applyBorder="1" applyAlignment="1">
      <alignment horizontal="right" vertical="center" wrapText="1"/>
    </xf>
    <xf numFmtId="0" fontId="15" fillId="0" borderId="243" xfId="0" applyFont="1" applyBorder="1" applyAlignment="1">
      <alignment vertical="center"/>
    </xf>
    <xf numFmtId="0" fontId="15" fillId="0" borderId="244" xfId="0" applyFont="1" applyBorder="1" applyAlignment="1">
      <alignment vertical="center"/>
    </xf>
    <xf numFmtId="0" fontId="15" fillId="0" borderId="245" xfId="0" applyFont="1" applyBorder="1" applyAlignment="1">
      <alignment vertical="center"/>
    </xf>
    <xf numFmtId="0" fontId="15" fillId="0" borderId="246" xfId="0" applyFont="1" applyBorder="1" applyAlignment="1">
      <alignment horizontal="center" vertical="center"/>
    </xf>
    <xf numFmtId="0" fontId="15" fillId="0" borderId="247" xfId="0" applyFont="1" applyBorder="1" applyAlignment="1">
      <alignment vertical="center"/>
    </xf>
    <xf numFmtId="0" fontId="15" fillId="0" borderId="248" xfId="0" applyFont="1" applyBorder="1" applyAlignment="1">
      <alignment vertical="center"/>
    </xf>
    <xf numFmtId="0" fontId="15" fillId="0" borderId="249" xfId="0" applyFont="1" applyBorder="1" applyAlignment="1">
      <alignment vertical="center"/>
    </xf>
    <xf numFmtId="38" fontId="3" fillId="0" borderId="244" xfId="4" applyNumberFormat="1" applyFont="1" applyBorder="1"/>
    <xf numFmtId="38" fontId="3" fillId="0" borderId="103" xfId="4" applyNumberFormat="1" applyFont="1" applyBorder="1"/>
    <xf numFmtId="38" fontId="3" fillId="0" borderId="149" xfId="4" applyNumberFormat="1" applyFont="1" applyBorder="1"/>
    <xf numFmtId="0" fontId="15" fillId="0" borderId="79" xfId="9" applyFont="1" applyFill="1" applyBorder="1" applyAlignment="1">
      <alignment horizontal="center" vertical="center" wrapText="1"/>
    </xf>
    <xf numFmtId="38" fontId="3" fillId="0" borderId="80" xfId="4" applyNumberFormat="1" applyFont="1" applyFill="1" applyBorder="1" applyAlignment="1">
      <alignment horizontal="center" vertical="center"/>
    </xf>
    <xf numFmtId="0" fontId="15" fillId="0" borderId="47" xfId="9" applyFont="1" applyFill="1" applyBorder="1" applyAlignment="1">
      <alignment horizontal="center" vertical="center" wrapText="1"/>
    </xf>
    <xf numFmtId="0" fontId="15" fillId="0" borderId="48" xfId="9" applyFont="1" applyFill="1" applyBorder="1" applyAlignment="1">
      <alignment horizontal="center" vertical="center" wrapText="1"/>
    </xf>
    <xf numFmtId="0" fontId="15" fillId="0" borderId="49" xfId="9" applyFont="1" applyFill="1" applyBorder="1" applyAlignment="1">
      <alignment horizontal="center" vertical="center" wrapText="1"/>
    </xf>
    <xf numFmtId="0" fontId="15" fillId="0" borderId="90" xfId="9" applyFont="1" applyFill="1" applyBorder="1" applyAlignment="1">
      <alignment horizontal="center" vertical="center" wrapText="1"/>
    </xf>
    <xf numFmtId="0" fontId="15" fillId="0" borderId="114" xfId="9" applyFont="1" applyFill="1" applyBorder="1" applyAlignment="1">
      <alignment horizontal="center" vertical="center" wrapText="1"/>
    </xf>
    <xf numFmtId="38" fontId="3" fillId="0" borderId="46" xfId="4" applyNumberFormat="1" applyFont="1" applyFill="1" applyBorder="1" applyAlignment="1">
      <alignment horizontal="center" vertical="center"/>
    </xf>
    <xf numFmtId="0" fontId="15" fillId="0" borderId="0" xfId="0" applyFont="1"/>
    <xf numFmtId="0" fontId="15" fillId="0" borderId="3" xfId="0" applyFont="1" applyBorder="1" applyAlignment="1">
      <alignment horizontal="right"/>
    </xf>
    <xf numFmtId="0" fontId="15" fillId="0" borderId="3" xfId="0" applyFont="1" applyFill="1" applyBorder="1" applyAlignment="1">
      <alignment horizontal="center"/>
    </xf>
    <xf numFmtId="0" fontId="15" fillId="0" borderId="3" xfId="0" applyFont="1" applyBorder="1" applyAlignment="1">
      <alignment horizontal="center"/>
    </xf>
    <xf numFmtId="38" fontId="15" fillId="0" borderId="3" xfId="3" applyFont="1" applyBorder="1" applyAlignment="1">
      <alignment horizontal="center"/>
    </xf>
    <xf numFmtId="0" fontId="15" fillId="0" borderId="0" xfId="9" applyFont="1" applyBorder="1" applyAlignment="1">
      <alignment horizontal="left" vertical="center"/>
    </xf>
    <xf numFmtId="38" fontId="25" fillId="0" borderId="2" xfId="3" applyFont="1" applyFill="1" applyBorder="1" applyAlignment="1">
      <alignment vertical="center" shrinkToFit="1"/>
    </xf>
    <xf numFmtId="38" fontId="25" fillId="0" borderId="10" xfId="3" applyFont="1" applyFill="1" applyBorder="1" applyAlignment="1">
      <alignment vertical="center"/>
    </xf>
    <xf numFmtId="38" fontId="25" fillId="0" borderId="163" xfId="3" applyFont="1" applyFill="1" applyBorder="1" applyAlignment="1">
      <alignment vertical="center"/>
    </xf>
    <xf numFmtId="38" fontId="25" fillId="0" borderId="163" xfId="3" applyFont="1" applyFill="1" applyBorder="1" applyAlignment="1">
      <alignment vertical="center" shrinkToFit="1"/>
    </xf>
    <xf numFmtId="38" fontId="25" fillId="0" borderId="209" xfId="3" applyFont="1" applyFill="1" applyBorder="1" applyAlignment="1">
      <alignment vertical="center"/>
    </xf>
    <xf numFmtId="38" fontId="25" fillId="0" borderId="228" xfId="3" applyFont="1" applyFill="1" applyBorder="1" applyAlignment="1">
      <alignment vertical="center"/>
    </xf>
    <xf numFmtId="38" fontId="16" fillId="0" borderId="221" xfId="3" applyFont="1" applyFill="1" applyBorder="1" applyAlignment="1">
      <alignment vertical="center" shrinkToFit="1"/>
    </xf>
    <xf numFmtId="38" fontId="25" fillId="0" borderId="174" xfId="3" applyFont="1" applyFill="1" applyBorder="1" applyAlignment="1">
      <alignment vertical="center"/>
    </xf>
    <xf numFmtId="38" fontId="25" fillId="4" borderId="168" xfId="3" applyFont="1" applyFill="1" applyBorder="1" applyAlignment="1">
      <alignment vertical="center"/>
    </xf>
    <xf numFmtId="38" fontId="25" fillId="4" borderId="170" xfId="3" applyFont="1" applyFill="1" applyBorder="1" applyAlignment="1">
      <alignment vertical="center"/>
    </xf>
    <xf numFmtId="38" fontId="25" fillId="4" borderId="234" xfId="3" applyFont="1" applyFill="1" applyBorder="1" applyAlignment="1">
      <alignment vertical="center"/>
    </xf>
    <xf numFmtId="38" fontId="8" fillId="0" borderId="189" xfId="3" applyFont="1" applyFill="1" applyBorder="1" applyAlignment="1">
      <alignment vertical="center"/>
    </xf>
    <xf numFmtId="38" fontId="25" fillId="0" borderId="176" xfId="3" applyFont="1" applyFill="1" applyBorder="1" applyAlignment="1">
      <alignment vertical="center"/>
    </xf>
    <xf numFmtId="38" fontId="25" fillId="0" borderId="11" xfId="3" applyFont="1" applyFill="1" applyBorder="1" applyAlignment="1">
      <alignment vertical="center"/>
    </xf>
    <xf numFmtId="38" fontId="25" fillId="0" borderId="190" xfId="3" applyFont="1" applyFill="1" applyBorder="1" applyAlignment="1">
      <alignment vertical="center"/>
    </xf>
    <xf numFmtId="38" fontId="25" fillId="0" borderId="183" xfId="3" applyFont="1" applyFill="1" applyBorder="1" applyAlignment="1">
      <alignment vertical="center" shrinkToFit="1"/>
    </xf>
    <xf numFmtId="38" fontId="25" fillId="0" borderId="99" xfId="3" applyFont="1" applyFill="1" applyBorder="1" applyAlignment="1">
      <alignment vertical="center" shrinkToFit="1"/>
    </xf>
    <xf numFmtId="38" fontId="25" fillId="0" borderId="136" xfId="3" applyFont="1" applyFill="1" applyBorder="1" applyAlignment="1">
      <alignment vertical="center"/>
    </xf>
    <xf numFmtId="38" fontId="25" fillId="0" borderId="99" xfId="3" applyFont="1" applyFill="1" applyBorder="1" applyAlignment="1">
      <alignment vertical="center"/>
    </xf>
    <xf numFmtId="38" fontId="25" fillId="0" borderId="191" xfId="3" applyFont="1" applyFill="1" applyBorder="1" applyAlignment="1">
      <alignment vertical="center" shrinkToFit="1"/>
    </xf>
    <xf numFmtId="38" fontId="25" fillId="0" borderId="184" xfId="3" applyFont="1" applyFill="1" applyBorder="1" applyAlignment="1">
      <alignment vertical="center" shrinkToFit="1"/>
    </xf>
    <xf numFmtId="38" fontId="25" fillId="0" borderId="178" xfId="3" applyFont="1" applyFill="1" applyBorder="1" applyAlignment="1">
      <alignment vertical="center" shrinkToFit="1"/>
    </xf>
    <xf numFmtId="38" fontId="25" fillId="0" borderId="124" xfId="3" applyFont="1" applyFill="1" applyBorder="1" applyAlignment="1">
      <alignment vertical="center"/>
    </xf>
    <xf numFmtId="38" fontId="25" fillId="0" borderId="178" xfId="3" applyFont="1" applyFill="1" applyBorder="1" applyAlignment="1">
      <alignment vertical="center"/>
    </xf>
    <xf numFmtId="38" fontId="25" fillId="0" borderId="192" xfId="3" applyFont="1" applyFill="1" applyBorder="1" applyAlignment="1">
      <alignment vertical="center" shrinkToFit="1"/>
    </xf>
    <xf numFmtId="38" fontId="25" fillId="4" borderId="206" xfId="3" applyFont="1" applyFill="1" applyBorder="1" applyAlignment="1">
      <alignment vertical="center"/>
    </xf>
    <xf numFmtId="38" fontId="25" fillId="0" borderId="197" xfId="3" applyFont="1" applyFill="1" applyBorder="1" applyAlignment="1">
      <alignment vertical="center"/>
    </xf>
    <xf numFmtId="38" fontId="25" fillId="0" borderId="191" xfId="3" applyFont="1" applyFill="1" applyBorder="1" applyAlignment="1">
      <alignment vertical="center"/>
    </xf>
    <xf numFmtId="38" fontId="25" fillId="0" borderId="214" xfId="3" applyFont="1" applyFill="1" applyBorder="1" applyAlignment="1">
      <alignment vertical="center"/>
    </xf>
    <xf numFmtId="38" fontId="25" fillId="0" borderId="225" xfId="3" applyFont="1" applyFill="1" applyBorder="1" applyAlignment="1">
      <alignment vertical="center"/>
    </xf>
    <xf numFmtId="38" fontId="25" fillId="0" borderId="223" xfId="3" applyFont="1" applyFill="1" applyBorder="1" applyAlignment="1">
      <alignment vertical="center"/>
    </xf>
    <xf numFmtId="38" fontId="25" fillId="0" borderId="161" xfId="3" applyFont="1" applyFill="1" applyBorder="1" applyAlignment="1">
      <alignment vertical="center"/>
    </xf>
    <xf numFmtId="38" fontId="25" fillId="0" borderId="208" xfId="3" applyFont="1" applyFill="1" applyBorder="1" applyAlignment="1">
      <alignment vertical="center"/>
    </xf>
    <xf numFmtId="38" fontId="25" fillId="0" borderId="213" xfId="3" applyFont="1" applyFill="1" applyBorder="1" applyAlignment="1">
      <alignment vertical="center"/>
    </xf>
    <xf numFmtId="38" fontId="25" fillId="0" borderId="188" xfId="3" applyFont="1" applyFill="1" applyBorder="1" applyAlignment="1">
      <alignment vertical="center"/>
    </xf>
    <xf numFmtId="38" fontId="25" fillId="0" borderId="162" xfId="3" applyFont="1" applyFill="1" applyBorder="1" applyAlignment="1">
      <alignment vertical="center" shrinkToFit="1"/>
    </xf>
    <xf numFmtId="38" fontId="25" fillId="0" borderId="165" xfId="3" applyFont="1" applyFill="1" applyBorder="1" applyAlignment="1">
      <alignment vertical="center" shrinkToFit="1"/>
    </xf>
    <xf numFmtId="38" fontId="25" fillId="0" borderId="109" xfId="3" applyFont="1" applyFill="1" applyBorder="1" applyAlignment="1">
      <alignment vertical="center"/>
    </xf>
    <xf numFmtId="38" fontId="25" fillId="0" borderId="165" xfId="3" applyFont="1" applyFill="1" applyBorder="1" applyAlignment="1">
      <alignment vertical="center"/>
    </xf>
    <xf numFmtId="38" fontId="25" fillId="0" borderId="13" xfId="3" applyFont="1" applyFill="1" applyBorder="1" applyAlignment="1">
      <alignment vertical="center"/>
    </xf>
    <xf numFmtId="38" fontId="25" fillId="0" borderId="187" xfId="3" applyFont="1" applyFill="1" applyBorder="1" applyAlignment="1">
      <alignment vertical="center" shrinkToFit="1"/>
    </xf>
    <xf numFmtId="38" fontId="25" fillId="0" borderId="185" xfId="3" applyFont="1" applyFill="1" applyBorder="1" applyAlignment="1">
      <alignment vertical="center"/>
    </xf>
    <xf numFmtId="38" fontId="25" fillId="0" borderId="1" xfId="3" applyFont="1" applyFill="1" applyBorder="1" applyAlignment="1">
      <alignment vertical="center"/>
    </xf>
    <xf numFmtId="38" fontId="25" fillId="0" borderId="151" xfId="3" applyFont="1" applyFill="1" applyBorder="1" applyAlignment="1">
      <alignment vertical="center"/>
    </xf>
    <xf numFmtId="38" fontId="25" fillId="0" borderId="7" xfId="3" applyFont="1" applyFill="1" applyBorder="1" applyAlignment="1">
      <alignment vertical="center"/>
    </xf>
    <xf numFmtId="38" fontId="25" fillId="0" borderId="193" xfId="3" applyFont="1" applyFill="1" applyBorder="1" applyAlignment="1">
      <alignment vertical="center"/>
    </xf>
    <xf numFmtId="38" fontId="25" fillId="0" borderId="148" xfId="3" applyFont="1" applyFill="1" applyBorder="1" applyAlignment="1">
      <alignment vertical="center"/>
    </xf>
    <xf numFmtId="38" fontId="25" fillId="0" borderId="181" xfId="3" applyFont="1" applyFill="1" applyBorder="1" applyAlignment="1">
      <alignment vertical="center"/>
    </xf>
    <xf numFmtId="38" fontId="25" fillId="0" borderId="180" xfId="3" applyFont="1" applyFill="1" applyBorder="1" applyAlignment="1">
      <alignment vertical="center"/>
    </xf>
    <xf numFmtId="38" fontId="25" fillId="0" borderId="199" xfId="3" applyFont="1" applyFill="1" applyBorder="1" applyAlignment="1">
      <alignment vertical="center"/>
    </xf>
    <xf numFmtId="38" fontId="25" fillId="0" borderId="194" xfId="3" applyFont="1" applyFill="1" applyBorder="1" applyAlignment="1">
      <alignment vertical="center"/>
    </xf>
    <xf numFmtId="38" fontId="25" fillId="4" borderId="171" xfId="3" applyFont="1" applyFill="1" applyBorder="1" applyAlignment="1">
      <alignment vertical="center"/>
    </xf>
    <xf numFmtId="38" fontId="25" fillId="0" borderId="140" xfId="3" applyFont="1" applyFill="1" applyBorder="1" applyAlignment="1">
      <alignment vertical="center"/>
    </xf>
    <xf numFmtId="38" fontId="25" fillId="0" borderId="128" xfId="3" applyFont="1" applyFill="1" applyBorder="1" applyAlignment="1">
      <alignment vertical="center"/>
    </xf>
    <xf numFmtId="38" fontId="25" fillId="0" borderId="39" xfId="3" applyFont="1" applyFill="1" applyBorder="1" applyAlignment="1">
      <alignment vertical="center"/>
    </xf>
    <xf numFmtId="38" fontId="25" fillId="0" borderId="87" xfId="3" applyFont="1" applyFill="1" applyBorder="1" applyAlignment="1">
      <alignment vertical="center"/>
    </xf>
    <xf numFmtId="38" fontId="25" fillId="0" borderId="25" xfId="3" applyFont="1" applyFill="1" applyBorder="1" applyAlignment="1">
      <alignment vertical="center"/>
    </xf>
    <xf numFmtId="38" fontId="25" fillId="0" borderId="66" xfId="3" applyFont="1" applyFill="1" applyBorder="1" applyAlignment="1">
      <alignment vertical="center"/>
    </xf>
    <xf numFmtId="38" fontId="25" fillId="0" borderId="149" xfId="3" applyFont="1" applyFill="1" applyBorder="1" applyAlignment="1">
      <alignment vertical="center"/>
    </xf>
    <xf numFmtId="38" fontId="25" fillId="0" borderId="166" xfId="3" applyFont="1" applyFill="1" applyBorder="1" applyAlignment="1">
      <alignment vertical="center"/>
    </xf>
    <xf numFmtId="38" fontId="25" fillId="4" borderId="205" xfId="3" applyFont="1" applyFill="1" applyBorder="1" applyAlignment="1">
      <alignment vertical="center"/>
    </xf>
    <xf numFmtId="38" fontId="25" fillId="4" borderId="169" xfId="3" applyFont="1" applyFill="1" applyBorder="1" applyAlignment="1">
      <alignment vertical="center"/>
    </xf>
    <xf numFmtId="38" fontId="25" fillId="4" borderId="210" xfId="3" applyFont="1" applyFill="1" applyBorder="1" applyAlignment="1">
      <alignment vertical="center" shrinkToFit="1"/>
    </xf>
    <xf numFmtId="38" fontId="25" fillId="4" borderId="211" xfId="3" applyFont="1" applyFill="1" applyBorder="1" applyAlignment="1">
      <alignment vertical="center" shrinkToFit="1"/>
    </xf>
    <xf numFmtId="38" fontId="25" fillId="4" borderId="230" xfId="3" applyFont="1" applyFill="1" applyBorder="1" applyAlignment="1">
      <alignment vertical="center" shrinkToFit="1"/>
    </xf>
    <xf numFmtId="38" fontId="25" fillId="0" borderId="3" xfId="3" applyFont="1" applyFill="1" applyBorder="1" applyAlignment="1">
      <alignment vertical="center"/>
    </xf>
    <xf numFmtId="38" fontId="25" fillId="0" borderId="203" xfId="3" applyFont="1" applyFill="1" applyBorder="1" applyAlignment="1">
      <alignment vertical="center"/>
    </xf>
    <xf numFmtId="38" fontId="25" fillId="4" borderId="200" xfId="3" applyFont="1" applyFill="1" applyBorder="1" applyAlignment="1">
      <alignment vertical="center" shrinkToFit="1"/>
    </xf>
    <xf numFmtId="38" fontId="25" fillId="4" borderId="232" xfId="3" applyFont="1" applyFill="1" applyBorder="1" applyAlignment="1">
      <alignment vertical="center" shrinkToFit="1"/>
    </xf>
    <xf numFmtId="38" fontId="25" fillId="4" borderId="229" xfId="3" applyFont="1" applyFill="1" applyBorder="1" applyAlignment="1">
      <alignment vertical="center" shrinkToFit="1"/>
    </xf>
    <xf numFmtId="38" fontId="25" fillId="4" borderId="231" xfId="3" applyFont="1" applyFill="1" applyBorder="1" applyAlignment="1">
      <alignment vertical="center" shrinkToFit="1"/>
    </xf>
    <xf numFmtId="38" fontId="25" fillId="4" borderId="233" xfId="3" applyFont="1" applyFill="1" applyBorder="1" applyAlignment="1">
      <alignment vertical="center" shrinkToFit="1"/>
    </xf>
    <xf numFmtId="38" fontId="25" fillId="4" borderId="206" xfId="3" applyFont="1" applyFill="1" applyBorder="1" applyAlignment="1">
      <alignment vertical="center" shrinkToFit="1"/>
    </xf>
    <xf numFmtId="38" fontId="25" fillId="4" borderId="177" xfId="3" applyFont="1" applyFill="1" applyBorder="1" applyAlignment="1">
      <alignment vertical="center" shrinkToFit="1"/>
    </xf>
    <xf numFmtId="38" fontId="25" fillId="4" borderId="175" xfId="3" applyFont="1" applyFill="1" applyBorder="1" applyAlignment="1">
      <alignment vertical="center" shrinkToFit="1"/>
    </xf>
    <xf numFmtId="38" fontId="25" fillId="0" borderId="0" xfId="3" applyFont="1" applyFill="1" applyBorder="1" applyAlignment="1">
      <alignment vertical="center" shrinkToFit="1"/>
    </xf>
    <xf numFmtId="38" fontId="25" fillId="0" borderId="19" xfId="3" applyFont="1" applyFill="1" applyBorder="1" applyAlignment="1">
      <alignment vertical="center" shrinkToFit="1"/>
    </xf>
    <xf numFmtId="38" fontId="25" fillId="0" borderId="61" xfId="3" applyFont="1" applyFill="1" applyBorder="1" applyAlignment="1">
      <alignment vertical="center"/>
    </xf>
    <xf numFmtId="38" fontId="25" fillId="0" borderId="60" xfId="3" applyFont="1" applyFill="1" applyBorder="1" applyAlignment="1">
      <alignment vertical="center"/>
    </xf>
    <xf numFmtId="38" fontId="25" fillId="0" borderId="105" xfId="3" applyFont="1" applyFill="1" applyBorder="1" applyAlignment="1">
      <alignment vertical="center"/>
    </xf>
    <xf numFmtId="38" fontId="25" fillId="0" borderId="51" xfId="3" applyFont="1" applyFill="1" applyBorder="1" applyAlignment="1">
      <alignment vertical="center"/>
    </xf>
    <xf numFmtId="38" fontId="25" fillId="0" borderId="250" xfId="3" applyFont="1" applyFill="1" applyBorder="1" applyAlignment="1">
      <alignment vertical="center" shrinkToFit="1"/>
    </xf>
    <xf numFmtId="38" fontId="25" fillId="0" borderId="97" xfId="3" applyFont="1" applyFill="1" applyBorder="1" applyAlignment="1">
      <alignment vertical="center" shrinkToFit="1"/>
    </xf>
    <xf numFmtId="38" fontId="25" fillId="0" borderId="110" xfId="3" applyFont="1" applyFill="1" applyBorder="1" applyAlignment="1">
      <alignment vertical="center"/>
    </xf>
    <xf numFmtId="38" fontId="25" fillId="0" borderId="97" xfId="3" applyFont="1" applyFill="1" applyBorder="1" applyAlignment="1">
      <alignment vertical="center"/>
    </xf>
    <xf numFmtId="38" fontId="25" fillId="0" borderId="32" xfId="3" applyFont="1" applyFill="1" applyBorder="1" applyAlignment="1">
      <alignment vertical="center"/>
    </xf>
    <xf numFmtId="38" fontId="25" fillId="4" borderId="200" xfId="3" applyFont="1" applyFill="1" applyBorder="1" applyAlignment="1">
      <alignment vertical="center"/>
    </xf>
    <xf numFmtId="38" fontId="25" fillId="4" borderId="251" xfId="3" applyFont="1" applyFill="1" applyBorder="1" applyAlignment="1">
      <alignment vertical="center"/>
    </xf>
    <xf numFmtId="38" fontId="25" fillId="4" borderId="252" xfId="3" applyFont="1" applyFill="1" applyBorder="1" applyAlignment="1">
      <alignment vertical="center"/>
    </xf>
    <xf numFmtId="38" fontId="15" fillId="0" borderId="3" xfId="3" applyFont="1" applyFill="1" applyBorder="1" applyAlignment="1">
      <alignment horizontal="center"/>
    </xf>
    <xf numFmtId="0" fontId="34" fillId="0" borderId="0" xfId="10" applyFont="1" applyAlignment="1">
      <alignment vertical="center"/>
    </xf>
    <xf numFmtId="0" fontId="3" fillId="0" borderId="97" xfId="9" applyFont="1" applyBorder="1" applyAlignment="1">
      <alignment vertical="center"/>
    </xf>
    <xf numFmtId="0" fontId="3" fillId="0" borderId="97" xfId="10" applyFont="1" applyBorder="1" applyAlignment="1">
      <alignment horizontal="center"/>
    </xf>
    <xf numFmtId="0" fontId="3" fillId="0" borderId="35" xfId="10" applyFont="1" applyBorder="1" applyAlignment="1">
      <alignment wrapText="1"/>
    </xf>
    <xf numFmtId="0" fontId="29" fillId="0" borderId="0" xfId="11" applyFont="1" applyAlignment="1">
      <alignment vertical="center"/>
    </xf>
    <xf numFmtId="0" fontId="3" fillId="0" borderId="178" xfId="9" applyFont="1" applyBorder="1" applyAlignment="1">
      <alignment vertical="center"/>
    </xf>
    <xf numFmtId="0" fontId="15" fillId="0" borderId="179" xfId="11" applyFont="1" applyBorder="1" applyAlignment="1">
      <alignment horizontal="center" vertical="center" wrapText="1"/>
    </xf>
    <xf numFmtId="38" fontId="3" fillId="0" borderId="253" xfId="4" applyNumberFormat="1" applyFont="1" applyBorder="1"/>
    <xf numFmtId="0" fontId="15" fillId="0" borderId="19" xfId="11" applyFont="1" applyBorder="1" applyAlignment="1">
      <alignment horizontal="center" vertical="center" wrapText="1"/>
    </xf>
    <xf numFmtId="0" fontId="15" fillId="0" borderId="51" xfId="11" applyFont="1" applyBorder="1" applyAlignment="1">
      <alignment horizontal="center" vertical="center" wrapText="1"/>
    </xf>
    <xf numFmtId="0" fontId="21" fillId="3" borderId="3" xfId="11" applyFont="1" applyFill="1" applyBorder="1" applyAlignment="1" applyProtection="1">
      <alignment horizontal="center" vertical="center" wrapText="1"/>
    </xf>
    <xf numFmtId="0" fontId="21" fillId="3" borderId="4" xfId="11" applyFont="1" applyFill="1" applyBorder="1" applyAlignment="1" applyProtection="1">
      <alignment horizontal="center" vertical="center" wrapText="1"/>
    </xf>
    <xf numFmtId="0" fontId="0" fillId="0" borderId="2" xfId="0" applyBorder="1" applyAlignment="1">
      <alignment horizontal="center" vertical="center" wrapText="1"/>
    </xf>
    <xf numFmtId="0" fontId="20" fillId="0" borderId="0" xfId="11" applyFont="1" applyAlignment="1" applyProtection="1">
      <alignment horizontal="center" vertical="center"/>
    </xf>
    <xf numFmtId="0" fontId="17" fillId="0" borderId="0" xfId="11" applyFont="1" applyAlignment="1" applyProtection="1">
      <alignment vertical="center" wrapText="1"/>
    </xf>
    <xf numFmtId="0" fontId="21" fillId="0" borderId="3" xfId="11" applyFont="1" applyBorder="1" applyAlignment="1" applyProtection="1">
      <alignment horizontal="center" vertical="center" wrapText="1"/>
    </xf>
    <xf numFmtId="0" fontId="21" fillId="0" borderId="8" xfId="11" applyFont="1" applyBorder="1" applyAlignment="1" applyProtection="1">
      <alignment vertical="center"/>
      <protection locked="0"/>
    </xf>
    <xf numFmtId="0" fontId="21" fillId="0" borderId="9" xfId="11" applyFont="1" applyBorder="1" applyAlignment="1" applyProtection="1">
      <alignment vertical="center"/>
      <protection locked="0"/>
    </xf>
    <xf numFmtId="0" fontId="15" fillId="0" borderId="0" xfId="10" applyFont="1" applyBorder="1" applyAlignment="1">
      <alignment horizontal="left" vertical="center"/>
    </xf>
    <xf numFmtId="0" fontId="3" fillId="0" borderId="76" xfId="10" applyFont="1" applyFill="1" applyBorder="1" applyAlignment="1">
      <alignment horizontal="center"/>
    </xf>
    <xf numFmtId="0" fontId="3" fillId="0" borderId="77" xfId="10" applyFont="1" applyFill="1" applyBorder="1" applyAlignment="1">
      <alignment horizontal="center"/>
    </xf>
    <xf numFmtId="0" fontId="3" fillId="0" borderId="107" xfId="10" applyFont="1" applyFill="1" applyBorder="1" applyAlignment="1">
      <alignment horizontal="center"/>
    </xf>
    <xf numFmtId="0" fontId="15" fillId="0" borderId="24" xfId="10" applyFont="1" applyFill="1" applyBorder="1" applyAlignment="1">
      <alignment horizontal="center" vertical="center" wrapText="1"/>
    </xf>
    <xf numFmtId="0" fontId="15" fillId="0" borderId="149" xfId="10" applyFont="1" applyFill="1" applyBorder="1" applyAlignment="1">
      <alignment horizontal="center" vertical="center" wrapText="1"/>
    </xf>
    <xf numFmtId="0" fontId="3" fillId="0" borderId="129" xfId="10" applyFont="1" applyFill="1" applyBorder="1" applyAlignment="1">
      <alignment horizontal="center"/>
    </xf>
    <xf numFmtId="0" fontId="3" fillId="0" borderId="130" xfId="10" applyFont="1" applyFill="1" applyBorder="1" applyAlignment="1">
      <alignment horizontal="center"/>
    </xf>
    <xf numFmtId="0" fontId="3" fillId="0" borderId="108" xfId="10" applyFont="1" applyFill="1" applyBorder="1" applyAlignment="1">
      <alignment horizontal="center"/>
    </xf>
    <xf numFmtId="0" fontId="24" fillId="0" borderId="0" xfId="9" applyFont="1" applyAlignment="1">
      <alignment horizontal="center" vertical="center"/>
    </xf>
    <xf numFmtId="0" fontId="15" fillId="0" borderId="0" xfId="9" applyFont="1" applyBorder="1" applyAlignment="1">
      <alignment horizontal="left" vertical="center"/>
    </xf>
    <xf numFmtId="0" fontId="3" fillId="0" borderId="76" xfId="9" applyFont="1" applyFill="1" applyBorder="1" applyAlignment="1">
      <alignment horizontal="center" vertical="center"/>
    </xf>
    <xf numFmtId="0" fontId="3" fillId="0" borderId="77" xfId="9" applyFont="1" applyFill="1" applyBorder="1" applyAlignment="1">
      <alignment horizontal="center" vertical="center"/>
    </xf>
    <xf numFmtId="0" fontId="3" fillId="0" borderId="78" xfId="9" applyFont="1" applyFill="1" applyBorder="1" applyAlignment="1">
      <alignment horizontal="center" vertical="center"/>
    </xf>
    <xf numFmtId="0" fontId="15" fillId="0" borderId="24" xfId="9" applyFont="1" applyFill="1" applyBorder="1" applyAlignment="1">
      <alignment horizontal="center" vertical="center" wrapText="1"/>
    </xf>
    <xf numFmtId="0" fontId="15" fillId="0" borderId="25" xfId="9" applyFont="1" applyFill="1" applyBorder="1" applyAlignment="1">
      <alignment horizontal="center" vertical="center" wrapText="1"/>
    </xf>
    <xf numFmtId="0" fontId="3" fillId="0" borderId="129" xfId="9" applyFont="1" applyFill="1" applyBorder="1" applyAlignment="1">
      <alignment horizontal="center" vertical="center"/>
    </xf>
    <xf numFmtId="0" fontId="3" fillId="0" borderId="130" xfId="9" applyFont="1" applyFill="1" applyBorder="1" applyAlignment="1">
      <alignment horizontal="center" vertical="center"/>
    </xf>
    <xf numFmtId="0" fontId="3" fillId="0" borderId="150" xfId="9" applyFont="1" applyFill="1" applyBorder="1" applyAlignment="1">
      <alignment horizontal="center" vertical="center"/>
    </xf>
    <xf numFmtId="0" fontId="3" fillId="0" borderId="34" xfId="9" applyFont="1" applyBorder="1" applyAlignment="1">
      <alignment horizontal="center" vertical="center" shrinkToFit="1"/>
    </xf>
    <xf numFmtId="0" fontId="3" fillId="0" borderId="35" xfId="9" applyFont="1" applyBorder="1" applyAlignment="1">
      <alignment horizontal="center" vertical="center" shrinkToFit="1"/>
    </xf>
    <xf numFmtId="0" fontId="3" fillId="0" borderId="40" xfId="9" applyFont="1" applyBorder="1" applyAlignment="1">
      <alignment horizontal="center" vertical="center" shrinkToFit="1"/>
    </xf>
    <xf numFmtId="0" fontId="24" fillId="0" borderId="0" xfId="11" applyFont="1" applyAlignment="1">
      <alignment horizontal="center" vertical="center"/>
    </xf>
    <xf numFmtId="0" fontId="15" fillId="0" borderId="236" xfId="11" applyFont="1" applyBorder="1" applyAlignment="1">
      <alignment horizontal="center" vertical="center" wrapText="1"/>
    </xf>
    <xf numFmtId="0" fontId="15" fillId="0" borderId="237" xfId="11" applyFont="1" applyBorder="1" applyAlignment="1">
      <alignment horizontal="center" vertical="center" wrapText="1"/>
    </xf>
    <xf numFmtId="0" fontId="15" fillId="0" borderId="238" xfId="11" applyFont="1" applyBorder="1" applyAlignment="1">
      <alignment horizontal="center" vertical="center" wrapText="1"/>
    </xf>
    <xf numFmtId="0" fontId="15" fillId="0" borderId="202" xfId="11" applyFont="1" applyBorder="1" applyAlignment="1">
      <alignment horizontal="left" vertical="center" wrapText="1"/>
    </xf>
    <xf numFmtId="0" fontId="15" fillId="0" borderId="144" xfId="11" applyFont="1" applyBorder="1" applyAlignment="1">
      <alignment horizontal="left" vertical="center" wrapText="1"/>
    </xf>
    <xf numFmtId="0" fontId="15" fillId="0" borderId="9" xfId="11" applyFont="1" applyBorder="1" applyAlignment="1">
      <alignment horizontal="left" vertical="center" wrapText="1"/>
    </xf>
    <xf numFmtId="0" fontId="15" fillId="0" borderId="202" xfId="11" applyFont="1" applyBorder="1" applyAlignment="1">
      <alignment horizontal="center" vertical="center" wrapText="1"/>
    </xf>
    <xf numFmtId="0" fontId="15" fillId="0" borderId="144" xfId="11" applyFont="1" applyBorder="1" applyAlignment="1">
      <alignment horizontal="center" vertical="center" wrapText="1"/>
    </xf>
    <xf numFmtId="0" fontId="15" fillId="0" borderId="9" xfId="11" applyFont="1" applyBorder="1" applyAlignment="1">
      <alignment horizontal="center" vertical="center" wrapText="1"/>
    </xf>
    <xf numFmtId="0" fontId="15" fillId="0" borderId="129" xfId="11" applyFont="1" applyBorder="1" applyAlignment="1">
      <alignment horizontal="center" vertical="center" wrapText="1"/>
    </xf>
    <xf numFmtId="0" fontId="15" fillId="0" borderId="130" xfId="11" applyFont="1" applyBorder="1" applyAlignment="1">
      <alignment horizontal="center" vertical="center" wrapText="1"/>
    </xf>
    <xf numFmtId="0" fontId="15" fillId="0" borderId="108" xfId="11" applyFont="1" applyBorder="1" applyAlignment="1">
      <alignment horizontal="center" vertical="center" wrapText="1"/>
    </xf>
    <xf numFmtId="0" fontId="15" fillId="0" borderId="202" xfId="11" applyFont="1" applyBorder="1" applyAlignment="1">
      <alignment horizontal="left" vertical="center"/>
    </xf>
    <xf numFmtId="0" fontId="15" fillId="0" borderId="143" xfId="11" applyFont="1" applyBorder="1" applyAlignment="1">
      <alignment horizontal="left" vertical="center"/>
    </xf>
    <xf numFmtId="0" fontId="15" fillId="0" borderId="11" xfId="11" applyFont="1" applyBorder="1" applyAlignment="1">
      <alignment horizontal="left" vertical="center"/>
    </xf>
    <xf numFmtId="0" fontId="15" fillId="0" borderId="166" xfId="0" applyFont="1" applyBorder="1" applyAlignment="1">
      <alignment horizontal="center" vertical="center"/>
    </xf>
    <xf numFmtId="0" fontId="15" fillId="0" borderId="152" xfId="0" applyFont="1" applyBorder="1" applyAlignment="1">
      <alignment horizontal="center" vertical="center"/>
    </xf>
    <xf numFmtId="0" fontId="15" fillId="0" borderId="12"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246" xfId="0" applyFont="1" applyBorder="1" applyAlignment="1">
      <alignment horizontal="center" vertical="center"/>
    </xf>
    <xf numFmtId="0" fontId="29" fillId="0" borderId="197" xfId="11" applyFont="1" applyBorder="1" applyAlignment="1">
      <alignment horizontal="center" vertical="center" wrapText="1"/>
    </xf>
    <xf numFmtId="0" fontId="29" fillId="0" borderId="135" xfId="11" applyFont="1" applyBorder="1" applyAlignment="1">
      <alignment horizontal="center" vertical="center" wrapText="1"/>
    </xf>
    <xf numFmtId="0" fontId="29" fillId="0" borderId="136" xfId="11" applyFont="1" applyBorder="1" applyAlignment="1">
      <alignment horizontal="center" vertical="center" wrapText="1"/>
    </xf>
    <xf numFmtId="0" fontId="29" fillId="0" borderId="199" xfId="11" applyFont="1" applyBorder="1" applyAlignment="1">
      <alignment horizontal="center" vertical="center" wrapText="1"/>
    </xf>
    <xf numFmtId="0" fontId="29" fillId="0" borderId="105" xfId="11" applyFont="1" applyBorder="1" applyAlignment="1">
      <alignment horizontal="center" vertical="center" wrapText="1"/>
    </xf>
    <xf numFmtId="0" fontId="29" fillId="0" borderId="180" xfId="11" applyFont="1" applyBorder="1" applyAlignment="1">
      <alignment horizontal="center" vertical="center" wrapText="1"/>
    </xf>
    <xf numFmtId="0" fontId="3" fillId="0" borderId="159" xfId="10" applyFont="1" applyFill="1" applyBorder="1" applyAlignment="1">
      <alignment horizontal="center" vertical="center"/>
    </xf>
    <xf numFmtId="0" fontId="3" fillId="0" borderId="181" xfId="10" applyFont="1" applyFill="1" applyBorder="1" applyAlignment="1">
      <alignment horizontal="center" vertical="center"/>
    </xf>
    <xf numFmtId="0" fontId="15" fillId="0" borderId="147" xfId="11" applyFont="1" applyBorder="1" applyAlignment="1">
      <alignment horizontal="center" vertical="center" wrapText="1"/>
    </xf>
    <xf numFmtId="0" fontId="3" fillId="0" borderId="44" xfId="10" applyFont="1" applyFill="1" applyBorder="1" applyAlignment="1">
      <alignment horizontal="center" vertical="center"/>
    </xf>
    <xf numFmtId="0" fontId="3" fillId="0" borderId="45" xfId="10" applyFont="1" applyFill="1" applyBorder="1" applyAlignment="1">
      <alignment horizontal="center" vertical="center"/>
    </xf>
    <xf numFmtId="0" fontId="3" fillId="0" borderId="51" xfId="10" applyFont="1" applyFill="1" applyBorder="1" applyAlignment="1">
      <alignment horizontal="center" vertical="center"/>
    </xf>
    <xf numFmtId="0" fontId="3" fillId="0" borderId="105" xfId="10" applyFont="1" applyFill="1" applyBorder="1" applyAlignment="1">
      <alignment horizontal="center" vertical="center"/>
    </xf>
    <xf numFmtId="0" fontId="28" fillId="0" borderId="159" xfId="10" applyFont="1" applyFill="1" applyBorder="1" applyAlignment="1">
      <alignment horizontal="center" vertical="center"/>
    </xf>
    <xf numFmtId="0" fontId="28" fillId="0" borderId="181" xfId="10" applyFont="1" applyFill="1" applyBorder="1" applyAlignment="1">
      <alignment horizontal="center" vertical="center"/>
    </xf>
    <xf numFmtId="0" fontId="29" fillId="0" borderId="10" xfId="11" applyFont="1" applyBorder="1" applyAlignment="1">
      <alignment horizontal="center" vertical="center" wrapText="1"/>
    </xf>
    <xf numFmtId="0" fontId="29" fillId="0" borderId="143" xfId="11" applyFont="1" applyBorder="1" applyAlignment="1">
      <alignment horizontal="center" vertical="center" wrapText="1"/>
    </xf>
    <xf numFmtId="0" fontId="29" fillId="0" borderId="11" xfId="11" applyFont="1" applyBorder="1" applyAlignment="1">
      <alignment horizontal="center" vertical="center" wrapText="1"/>
    </xf>
    <xf numFmtId="0" fontId="3" fillId="0" borderId="113" xfId="10" applyFont="1" applyFill="1" applyBorder="1" applyAlignment="1">
      <alignment horizontal="center" vertical="center"/>
    </xf>
    <xf numFmtId="0" fontId="3" fillId="0" borderId="180" xfId="10" applyFont="1" applyFill="1" applyBorder="1" applyAlignment="1">
      <alignment horizontal="center" vertical="center"/>
    </xf>
    <xf numFmtId="0" fontId="16" fillId="0" borderId="197" xfId="11" applyFont="1" applyFill="1" applyBorder="1" applyAlignment="1">
      <alignment horizontal="left" vertical="center" shrinkToFit="1"/>
    </xf>
    <xf numFmtId="0" fontId="16" fillId="0" borderId="220" xfId="11" applyFont="1" applyFill="1" applyBorder="1" applyAlignment="1">
      <alignment horizontal="left" vertical="center" shrinkToFit="1"/>
    </xf>
    <xf numFmtId="0" fontId="16" fillId="0" borderId="10" xfId="11" applyFont="1" applyFill="1" applyBorder="1" applyAlignment="1">
      <alignment horizontal="left" vertical="center" shrinkToFit="1"/>
    </xf>
    <xf numFmtId="0" fontId="16" fillId="0" borderId="172" xfId="11" applyFont="1" applyFill="1" applyBorder="1" applyAlignment="1">
      <alignment horizontal="left" vertical="center" shrinkToFit="1"/>
    </xf>
    <xf numFmtId="0" fontId="33" fillId="0" borderId="0" xfId="11" applyFont="1" applyFill="1" applyAlignment="1">
      <alignment horizontal="center" vertical="center"/>
    </xf>
    <xf numFmtId="0" fontId="16" fillId="0" borderId="186" xfId="11" applyFont="1" applyFill="1" applyBorder="1" applyAlignment="1">
      <alignment horizontal="center" vertical="center"/>
    </xf>
    <xf numFmtId="0" fontId="16" fillId="0" borderId="187" xfId="11" applyFont="1" applyFill="1" applyBorder="1" applyAlignment="1">
      <alignment horizontal="center" vertical="center"/>
    </xf>
    <xf numFmtId="0" fontId="16" fillId="0" borderId="188" xfId="11" applyFont="1" applyFill="1" applyBorder="1" applyAlignment="1">
      <alignment horizontal="center" vertical="center"/>
    </xf>
  </cellXfs>
  <cellStyles count="13">
    <cellStyle name="ゴシック10" xfId="1" xr:uid="{00000000-0005-0000-0000-000000000000}"/>
    <cellStyle name="ゴシック11" xfId="2" xr:uid="{00000000-0005-0000-0000-000001000000}"/>
    <cellStyle name="桁区切り" xfId="3" builtinId="6"/>
    <cellStyle name="桁区切り 2" xfId="4" xr:uid="{00000000-0005-0000-0000-000003000000}"/>
    <cellStyle name="中ゴシ" xfId="5" xr:uid="{00000000-0005-0000-0000-000004000000}"/>
    <cellStyle name="中ゴシ10" xfId="6" xr:uid="{00000000-0005-0000-0000-000005000000}"/>
    <cellStyle name="標準" xfId="0" builtinId="0"/>
    <cellStyle name="標準 14" xfId="7" xr:uid="{00000000-0005-0000-0000-000007000000}"/>
    <cellStyle name="標準 15" xfId="8" xr:uid="{00000000-0005-0000-0000-000008000000}"/>
    <cellStyle name="標準 16" xfId="9" xr:uid="{00000000-0005-0000-0000-000009000000}"/>
    <cellStyle name="標準 17" xfId="10" xr:uid="{00000000-0005-0000-0000-00000A000000}"/>
    <cellStyle name="標準 2" xfId="11" xr:uid="{00000000-0005-0000-0000-00000B000000}"/>
    <cellStyle name="標準 3"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5"/>
  <sheetViews>
    <sheetView view="pageBreakPreview" zoomScaleNormal="85" zoomScaleSheetLayoutView="100" workbookViewId="0"/>
  </sheetViews>
  <sheetFormatPr defaultColWidth="9.06640625" defaultRowHeight="16.5"/>
  <cols>
    <col min="1" max="1" width="6.06640625" style="275" customWidth="1"/>
    <col min="2" max="2" width="8.73046875" style="275" customWidth="1"/>
    <col min="3" max="6" width="6.265625" style="275" customWidth="1"/>
    <col min="7" max="7" width="13.59765625" style="275" customWidth="1"/>
    <col min="8" max="8" width="47" style="275" customWidth="1"/>
    <col min="9" max="16384" width="9.06640625" style="275"/>
  </cols>
  <sheetData>
    <row r="1" spans="1:256" ht="17.25">
      <c r="A1" s="283" t="s">
        <v>233</v>
      </c>
      <c r="B1" s="269"/>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c r="BQ1" s="270"/>
      <c r="BR1" s="270"/>
      <c r="BS1" s="270"/>
      <c r="BT1" s="270"/>
      <c r="BU1" s="270"/>
      <c r="BV1" s="270"/>
      <c r="BW1" s="270"/>
      <c r="BX1" s="270"/>
      <c r="BY1" s="270"/>
      <c r="BZ1" s="270"/>
      <c r="CA1" s="270"/>
      <c r="CB1" s="270"/>
      <c r="CC1" s="270"/>
      <c r="CD1" s="270"/>
      <c r="CE1" s="270"/>
      <c r="CF1" s="270"/>
      <c r="CG1" s="270"/>
      <c r="CH1" s="270"/>
      <c r="CI1" s="270"/>
      <c r="CJ1" s="270"/>
      <c r="CK1" s="270"/>
      <c r="CL1" s="270"/>
      <c r="CM1" s="270"/>
      <c r="CN1" s="270"/>
      <c r="CO1" s="270"/>
      <c r="CP1" s="270"/>
      <c r="CQ1" s="270"/>
      <c r="CR1" s="270"/>
      <c r="CS1" s="270"/>
      <c r="CT1" s="270"/>
      <c r="CU1" s="270"/>
      <c r="CV1" s="270"/>
      <c r="CW1" s="270"/>
      <c r="CX1" s="270"/>
      <c r="CY1" s="270"/>
      <c r="CZ1" s="270"/>
      <c r="DA1" s="270"/>
      <c r="DB1" s="270"/>
      <c r="DC1" s="270"/>
      <c r="DD1" s="270"/>
      <c r="DE1" s="270"/>
      <c r="DF1" s="270"/>
      <c r="DG1" s="270"/>
      <c r="DH1" s="270"/>
      <c r="DI1" s="270"/>
      <c r="DJ1" s="270"/>
      <c r="DK1" s="270"/>
      <c r="DL1" s="270"/>
      <c r="DM1" s="270"/>
      <c r="DN1" s="270"/>
      <c r="DO1" s="270"/>
      <c r="DP1" s="270"/>
      <c r="DQ1" s="270"/>
      <c r="DR1" s="270"/>
      <c r="DS1" s="270"/>
      <c r="DT1" s="270"/>
      <c r="DU1" s="270"/>
      <c r="DV1" s="270"/>
      <c r="DW1" s="270"/>
      <c r="DX1" s="270"/>
      <c r="DY1" s="270"/>
      <c r="DZ1" s="270"/>
      <c r="EA1" s="270"/>
      <c r="EB1" s="270"/>
      <c r="EC1" s="270"/>
      <c r="ED1" s="270"/>
      <c r="EE1" s="270"/>
      <c r="EF1" s="270"/>
      <c r="EG1" s="270"/>
      <c r="EH1" s="270"/>
      <c r="EI1" s="270"/>
      <c r="EJ1" s="270"/>
      <c r="EK1" s="270"/>
      <c r="EL1" s="270"/>
      <c r="EM1" s="270"/>
      <c r="EN1" s="270"/>
      <c r="EO1" s="270"/>
      <c r="EP1" s="270"/>
      <c r="EQ1" s="270"/>
      <c r="ER1" s="270"/>
      <c r="ES1" s="270"/>
      <c r="ET1" s="270"/>
      <c r="EU1" s="270"/>
      <c r="EV1" s="270"/>
      <c r="EW1" s="270"/>
      <c r="EX1" s="270"/>
      <c r="EY1" s="270"/>
      <c r="EZ1" s="270"/>
      <c r="FA1" s="270"/>
      <c r="FB1" s="270"/>
      <c r="FC1" s="270"/>
      <c r="FD1" s="270"/>
      <c r="FE1" s="270"/>
      <c r="FF1" s="270"/>
      <c r="FG1" s="270"/>
      <c r="FH1" s="270"/>
      <c r="FI1" s="270"/>
      <c r="FJ1" s="270"/>
      <c r="FK1" s="270"/>
      <c r="FL1" s="270"/>
      <c r="FM1" s="270"/>
      <c r="FN1" s="270"/>
      <c r="FO1" s="270"/>
      <c r="FP1" s="270"/>
      <c r="FQ1" s="270"/>
      <c r="FR1" s="270"/>
      <c r="FS1" s="270"/>
      <c r="FT1" s="270"/>
      <c r="FU1" s="270"/>
      <c r="FV1" s="270"/>
      <c r="FW1" s="270"/>
      <c r="FX1" s="270"/>
      <c r="FY1" s="270"/>
      <c r="FZ1" s="270"/>
      <c r="GA1" s="270"/>
      <c r="GB1" s="270"/>
      <c r="GC1" s="270"/>
      <c r="GD1" s="270"/>
      <c r="GE1" s="270"/>
      <c r="GF1" s="270"/>
      <c r="GG1" s="270"/>
      <c r="GH1" s="270"/>
      <c r="GI1" s="270"/>
      <c r="GJ1" s="270"/>
      <c r="GK1" s="270"/>
      <c r="GL1" s="270"/>
      <c r="GM1" s="270"/>
      <c r="GN1" s="270"/>
      <c r="GO1" s="270"/>
      <c r="GP1" s="270"/>
      <c r="GQ1" s="270"/>
      <c r="GR1" s="270"/>
      <c r="GS1" s="270"/>
      <c r="GT1" s="270"/>
      <c r="GU1" s="270"/>
      <c r="GV1" s="270"/>
      <c r="GW1" s="270"/>
      <c r="GX1" s="270"/>
      <c r="GY1" s="270"/>
      <c r="GZ1" s="270"/>
      <c r="HA1" s="270"/>
      <c r="HB1" s="270"/>
      <c r="HC1" s="270"/>
      <c r="HD1" s="270"/>
      <c r="HE1" s="270"/>
      <c r="HF1" s="270"/>
      <c r="HG1" s="270"/>
      <c r="HH1" s="270"/>
      <c r="HI1" s="270"/>
      <c r="HJ1" s="270"/>
      <c r="HK1" s="270"/>
      <c r="HL1" s="270"/>
      <c r="HM1" s="270"/>
      <c r="HN1" s="270"/>
      <c r="HO1" s="270"/>
      <c r="HP1" s="270"/>
      <c r="HQ1" s="270"/>
      <c r="HR1" s="270"/>
      <c r="HS1" s="270"/>
      <c r="HT1" s="270"/>
      <c r="HU1" s="270"/>
      <c r="HV1" s="270"/>
      <c r="HW1" s="270"/>
      <c r="HX1" s="270"/>
      <c r="HY1" s="270"/>
      <c r="HZ1" s="270"/>
      <c r="IA1" s="270"/>
      <c r="IB1" s="270"/>
      <c r="IC1" s="270"/>
      <c r="ID1" s="270"/>
      <c r="IE1" s="270"/>
      <c r="IF1" s="270"/>
      <c r="IG1" s="270"/>
      <c r="IH1" s="270"/>
      <c r="II1" s="270"/>
      <c r="IJ1" s="270"/>
      <c r="IK1" s="270"/>
      <c r="IL1" s="270"/>
      <c r="IM1" s="270"/>
      <c r="IN1" s="270"/>
      <c r="IO1" s="270"/>
      <c r="IP1" s="270"/>
      <c r="IQ1" s="270"/>
      <c r="IR1" s="270"/>
      <c r="IS1" s="270"/>
      <c r="IT1" s="270"/>
      <c r="IU1" s="270"/>
      <c r="IV1" s="270"/>
    </row>
    <row r="2" spans="1:256" ht="17.25">
      <c r="A2" s="269"/>
      <c r="B2" s="269"/>
      <c r="C2" s="270"/>
      <c r="D2" s="270"/>
      <c r="E2" s="270"/>
      <c r="F2" s="270"/>
      <c r="G2" s="270"/>
      <c r="H2" s="271" t="s">
        <v>208</v>
      </c>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J2" s="270"/>
      <c r="DK2" s="270"/>
      <c r="DL2" s="270"/>
      <c r="DM2" s="270"/>
      <c r="DN2" s="270"/>
      <c r="DO2" s="270"/>
      <c r="DP2" s="270"/>
      <c r="DQ2" s="270"/>
      <c r="DR2" s="270"/>
      <c r="DS2" s="270"/>
      <c r="DT2" s="270"/>
      <c r="DU2" s="270"/>
      <c r="DV2" s="270"/>
      <c r="DW2" s="270"/>
      <c r="DX2" s="270"/>
      <c r="DY2" s="270"/>
      <c r="DZ2" s="270"/>
      <c r="EA2" s="270"/>
      <c r="EB2" s="270"/>
      <c r="EC2" s="270"/>
      <c r="ED2" s="270"/>
      <c r="EE2" s="270"/>
      <c r="EF2" s="270"/>
      <c r="EG2" s="270"/>
      <c r="EH2" s="270"/>
      <c r="EI2" s="270"/>
      <c r="EJ2" s="270"/>
      <c r="EK2" s="270"/>
      <c r="EL2" s="270"/>
      <c r="EM2" s="270"/>
      <c r="EN2" s="270"/>
      <c r="EO2" s="270"/>
      <c r="EP2" s="270"/>
      <c r="EQ2" s="270"/>
      <c r="ER2" s="270"/>
      <c r="ES2" s="270"/>
      <c r="ET2" s="270"/>
      <c r="EU2" s="270"/>
      <c r="EV2" s="270"/>
      <c r="EW2" s="270"/>
      <c r="EX2" s="270"/>
      <c r="EY2" s="270"/>
      <c r="EZ2" s="270"/>
      <c r="FA2" s="270"/>
      <c r="FB2" s="270"/>
      <c r="FC2" s="270"/>
      <c r="FD2" s="270"/>
      <c r="FE2" s="270"/>
      <c r="FF2" s="270"/>
      <c r="FG2" s="270"/>
      <c r="FH2" s="270"/>
      <c r="FI2" s="270"/>
      <c r="FJ2" s="270"/>
      <c r="FK2" s="270"/>
      <c r="FL2" s="270"/>
      <c r="FM2" s="270"/>
      <c r="FN2" s="270"/>
      <c r="FO2" s="270"/>
      <c r="FP2" s="270"/>
      <c r="FQ2" s="270"/>
      <c r="FR2" s="270"/>
      <c r="FS2" s="270"/>
      <c r="FT2" s="270"/>
      <c r="FU2" s="270"/>
      <c r="FV2" s="270"/>
      <c r="FW2" s="270"/>
      <c r="FX2" s="270"/>
      <c r="FY2" s="270"/>
      <c r="FZ2" s="270"/>
      <c r="GA2" s="270"/>
      <c r="GB2" s="270"/>
      <c r="GC2" s="270"/>
      <c r="GD2" s="270"/>
      <c r="GE2" s="270"/>
      <c r="GF2" s="270"/>
      <c r="GG2" s="270"/>
      <c r="GH2" s="270"/>
      <c r="GI2" s="270"/>
      <c r="GJ2" s="270"/>
      <c r="GK2" s="270"/>
      <c r="GL2" s="270"/>
      <c r="GM2" s="270"/>
      <c r="GN2" s="270"/>
      <c r="GO2" s="270"/>
      <c r="GP2" s="270"/>
      <c r="GQ2" s="270"/>
      <c r="GR2" s="270"/>
      <c r="GS2" s="270"/>
      <c r="GT2" s="270"/>
      <c r="GU2" s="270"/>
      <c r="GV2" s="270"/>
      <c r="GW2" s="270"/>
      <c r="GX2" s="270"/>
      <c r="GY2" s="270"/>
      <c r="GZ2" s="270"/>
      <c r="HA2" s="270"/>
      <c r="HB2" s="270"/>
      <c r="HC2" s="270"/>
      <c r="HD2" s="270"/>
      <c r="HE2" s="270"/>
      <c r="HF2" s="270"/>
      <c r="HG2" s="270"/>
      <c r="HH2" s="270"/>
      <c r="HI2" s="270"/>
      <c r="HJ2" s="270"/>
      <c r="HK2" s="270"/>
      <c r="HL2" s="270"/>
      <c r="HM2" s="270"/>
      <c r="HN2" s="270"/>
      <c r="HO2" s="270"/>
      <c r="HP2" s="270"/>
      <c r="HQ2" s="270"/>
      <c r="HR2" s="270"/>
      <c r="HS2" s="270"/>
      <c r="HT2" s="270"/>
      <c r="HU2" s="270"/>
      <c r="HV2" s="270"/>
      <c r="HW2" s="270"/>
      <c r="HX2" s="270"/>
      <c r="HY2" s="270"/>
      <c r="HZ2" s="270"/>
      <c r="IA2" s="270"/>
      <c r="IB2" s="270"/>
      <c r="IC2" s="270"/>
      <c r="ID2" s="270"/>
      <c r="IE2" s="270"/>
      <c r="IF2" s="270"/>
      <c r="IG2" s="270"/>
      <c r="IH2" s="270"/>
      <c r="II2" s="270"/>
      <c r="IJ2" s="270"/>
      <c r="IK2" s="270"/>
      <c r="IL2" s="270"/>
      <c r="IM2" s="270"/>
      <c r="IN2" s="270"/>
      <c r="IO2" s="270"/>
      <c r="IP2" s="270"/>
      <c r="IQ2" s="270"/>
      <c r="IR2" s="270"/>
      <c r="IS2" s="270"/>
      <c r="IT2" s="270"/>
      <c r="IU2" s="270"/>
      <c r="IV2" s="270"/>
    </row>
    <row r="3" spans="1:256" ht="17.25">
      <c r="A3" s="269"/>
      <c r="B3" s="269"/>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I3" s="270"/>
      <c r="DJ3" s="270"/>
      <c r="DK3" s="270"/>
      <c r="DL3" s="270"/>
      <c r="DM3" s="270"/>
      <c r="DN3" s="270"/>
      <c r="DO3" s="270"/>
      <c r="DP3" s="270"/>
      <c r="DQ3" s="270"/>
      <c r="DR3" s="270"/>
      <c r="DS3" s="270"/>
      <c r="DT3" s="270"/>
      <c r="DU3" s="270"/>
      <c r="DV3" s="270"/>
      <c r="DW3" s="270"/>
      <c r="DX3" s="270"/>
      <c r="DY3" s="270"/>
      <c r="DZ3" s="270"/>
      <c r="EA3" s="270"/>
      <c r="EB3" s="270"/>
      <c r="EC3" s="270"/>
      <c r="ED3" s="270"/>
      <c r="EE3" s="270"/>
      <c r="EF3" s="270"/>
      <c r="EG3" s="270"/>
      <c r="EH3" s="270"/>
      <c r="EI3" s="270"/>
      <c r="EJ3" s="270"/>
      <c r="EK3" s="270"/>
      <c r="EL3" s="270"/>
      <c r="EM3" s="270"/>
      <c r="EN3" s="270"/>
      <c r="EO3" s="270"/>
      <c r="EP3" s="270"/>
      <c r="EQ3" s="270"/>
      <c r="ER3" s="270"/>
      <c r="ES3" s="270"/>
      <c r="ET3" s="270"/>
      <c r="EU3" s="270"/>
      <c r="EV3" s="270"/>
      <c r="EW3" s="270"/>
      <c r="EX3" s="270"/>
      <c r="EY3" s="270"/>
      <c r="EZ3" s="270"/>
      <c r="FA3" s="270"/>
      <c r="FB3" s="270"/>
      <c r="FC3" s="270"/>
      <c r="FD3" s="270"/>
      <c r="FE3" s="270"/>
      <c r="FF3" s="270"/>
      <c r="FG3" s="270"/>
      <c r="FH3" s="270"/>
      <c r="FI3" s="270"/>
      <c r="FJ3" s="270"/>
      <c r="FK3" s="270"/>
      <c r="FL3" s="270"/>
      <c r="FM3" s="270"/>
      <c r="FN3" s="270"/>
      <c r="FO3" s="270"/>
      <c r="FP3" s="270"/>
      <c r="FQ3" s="270"/>
      <c r="FR3" s="270"/>
      <c r="FS3" s="270"/>
      <c r="FT3" s="270"/>
      <c r="FU3" s="270"/>
      <c r="FV3" s="270"/>
      <c r="FW3" s="270"/>
      <c r="FX3" s="270"/>
      <c r="FY3" s="270"/>
      <c r="FZ3" s="270"/>
      <c r="GA3" s="270"/>
      <c r="GB3" s="270"/>
      <c r="GC3" s="270"/>
      <c r="GD3" s="270"/>
      <c r="GE3" s="270"/>
      <c r="GF3" s="270"/>
      <c r="GG3" s="270"/>
      <c r="GH3" s="270"/>
      <c r="GI3" s="270"/>
      <c r="GJ3" s="270"/>
      <c r="GK3" s="270"/>
      <c r="GL3" s="270"/>
      <c r="GM3" s="270"/>
      <c r="GN3" s="270"/>
      <c r="GO3" s="270"/>
      <c r="GP3" s="270"/>
      <c r="GQ3" s="270"/>
      <c r="GR3" s="270"/>
      <c r="GS3" s="270"/>
      <c r="GT3" s="270"/>
      <c r="GU3" s="270"/>
      <c r="GV3" s="270"/>
      <c r="GW3" s="270"/>
      <c r="GX3" s="270"/>
      <c r="GY3" s="270"/>
      <c r="GZ3" s="270"/>
      <c r="HA3" s="270"/>
      <c r="HB3" s="270"/>
      <c r="HC3" s="270"/>
      <c r="HD3" s="270"/>
      <c r="HE3" s="270"/>
      <c r="HF3" s="270"/>
      <c r="HG3" s="270"/>
      <c r="HH3" s="270"/>
      <c r="HI3" s="270"/>
      <c r="HJ3" s="270"/>
      <c r="HK3" s="270"/>
      <c r="HL3" s="270"/>
      <c r="HM3" s="270"/>
      <c r="HN3" s="270"/>
      <c r="HO3" s="270"/>
      <c r="HP3" s="270"/>
      <c r="HQ3" s="270"/>
      <c r="HR3" s="270"/>
      <c r="HS3" s="270"/>
      <c r="HT3" s="270"/>
      <c r="HU3" s="270"/>
      <c r="HV3" s="270"/>
      <c r="HW3" s="270"/>
      <c r="HX3" s="270"/>
      <c r="HY3" s="270"/>
      <c r="HZ3" s="270"/>
      <c r="IA3" s="270"/>
      <c r="IB3" s="270"/>
      <c r="IC3" s="270"/>
      <c r="ID3" s="270"/>
      <c r="IE3" s="270"/>
      <c r="IF3" s="270"/>
      <c r="IG3" s="270"/>
      <c r="IH3" s="270"/>
      <c r="II3" s="270"/>
      <c r="IJ3" s="270"/>
      <c r="IK3" s="270"/>
      <c r="IL3" s="270"/>
      <c r="IM3" s="270"/>
      <c r="IN3" s="270"/>
      <c r="IO3" s="270"/>
      <c r="IP3" s="270"/>
      <c r="IQ3" s="270"/>
      <c r="IR3" s="270"/>
      <c r="IS3" s="270"/>
      <c r="IT3" s="270"/>
      <c r="IU3" s="270"/>
      <c r="IV3" s="270"/>
    </row>
    <row r="4" spans="1:256" ht="17.25">
      <c r="A4" s="269"/>
      <c r="B4" s="269"/>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c r="CV4" s="270"/>
      <c r="CW4" s="270"/>
      <c r="CX4" s="270"/>
      <c r="CY4" s="270"/>
      <c r="CZ4" s="270"/>
      <c r="DA4" s="270"/>
      <c r="DB4" s="270"/>
      <c r="DC4" s="270"/>
      <c r="DD4" s="270"/>
      <c r="DE4" s="270"/>
      <c r="DF4" s="270"/>
      <c r="DG4" s="270"/>
      <c r="DH4" s="270"/>
      <c r="DI4" s="270"/>
      <c r="DJ4" s="270"/>
      <c r="DK4" s="270"/>
      <c r="DL4" s="270"/>
      <c r="DM4" s="270"/>
      <c r="DN4" s="270"/>
      <c r="DO4" s="270"/>
      <c r="DP4" s="270"/>
      <c r="DQ4" s="270"/>
      <c r="DR4" s="270"/>
      <c r="DS4" s="270"/>
      <c r="DT4" s="270"/>
      <c r="DU4" s="270"/>
      <c r="DV4" s="270"/>
      <c r="DW4" s="270"/>
      <c r="DX4" s="270"/>
      <c r="DY4" s="270"/>
      <c r="DZ4" s="270"/>
      <c r="EA4" s="270"/>
      <c r="EB4" s="270"/>
      <c r="EC4" s="270"/>
      <c r="ED4" s="270"/>
      <c r="EE4" s="270"/>
      <c r="EF4" s="270"/>
      <c r="EG4" s="270"/>
      <c r="EH4" s="270"/>
      <c r="EI4" s="270"/>
      <c r="EJ4" s="270"/>
      <c r="EK4" s="270"/>
      <c r="EL4" s="270"/>
      <c r="EM4" s="270"/>
      <c r="EN4" s="270"/>
      <c r="EO4" s="270"/>
      <c r="EP4" s="270"/>
      <c r="EQ4" s="270"/>
      <c r="ER4" s="270"/>
      <c r="ES4" s="270"/>
      <c r="ET4" s="270"/>
      <c r="EU4" s="270"/>
      <c r="EV4" s="270"/>
      <c r="EW4" s="270"/>
      <c r="EX4" s="270"/>
      <c r="EY4" s="270"/>
      <c r="EZ4" s="270"/>
      <c r="FA4" s="270"/>
      <c r="FB4" s="270"/>
      <c r="FC4" s="270"/>
      <c r="FD4" s="270"/>
      <c r="FE4" s="270"/>
      <c r="FF4" s="270"/>
      <c r="FG4" s="270"/>
      <c r="FH4" s="270"/>
      <c r="FI4" s="270"/>
      <c r="FJ4" s="270"/>
      <c r="FK4" s="270"/>
      <c r="FL4" s="270"/>
      <c r="FM4" s="270"/>
      <c r="FN4" s="270"/>
      <c r="FO4" s="270"/>
      <c r="FP4" s="270"/>
      <c r="FQ4" s="270"/>
      <c r="FR4" s="270"/>
      <c r="FS4" s="270"/>
      <c r="FT4" s="270"/>
      <c r="FU4" s="270"/>
      <c r="FV4" s="270"/>
      <c r="FW4" s="270"/>
      <c r="FX4" s="270"/>
      <c r="FY4" s="270"/>
      <c r="FZ4" s="270"/>
      <c r="GA4" s="270"/>
      <c r="GB4" s="270"/>
      <c r="GC4" s="270"/>
      <c r="GD4" s="270"/>
      <c r="GE4" s="270"/>
      <c r="GF4" s="270"/>
      <c r="GG4" s="270"/>
      <c r="GH4" s="270"/>
      <c r="GI4" s="270"/>
      <c r="GJ4" s="270"/>
      <c r="GK4" s="270"/>
      <c r="GL4" s="270"/>
      <c r="GM4" s="270"/>
      <c r="GN4" s="270"/>
      <c r="GO4" s="270"/>
      <c r="GP4" s="270"/>
      <c r="GQ4" s="270"/>
      <c r="GR4" s="270"/>
      <c r="GS4" s="270"/>
      <c r="GT4" s="270"/>
      <c r="GU4" s="270"/>
      <c r="GV4" s="270"/>
      <c r="GW4" s="270"/>
      <c r="GX4" s="270"/>
      <c r="GY4" s="270"/>
      <c r="GZ4" s="270"/>
      <c r="HA4" s="270"/>
      <c r="HB4" s="270"/>
      <c r="HC4" s="270"/>
      <c r="HD4" s="270"/>
      <c r="HE4" s="270"/>
      <c r="HF4" s="270"/>
      <c r="HG4" s="270"/>
      <c r="HH4" s="270"/>
      <c r="HI4" s="270"/>
      <c r="HJ4" s="270"/>
      <c r="HK4" s="270"/>
      <c r="HL4" s="270"/>
      <c r="HM4" s="270"/>
      <c r="HN4" s="270"/>
      <c r="HO4" s="270"/>
      <c r="HP4" s="270"/>
      <c r="HQ4" s="270"/>
      <c r="HR4" s="270"/>
      <c r="HS4" s="270"/>
      <c r="HT4" s="270"/>
      <c r="HU4" s="270"/>
      <c r="HV4" s="270"/>
      <c r="HW4" s="270"/>
      <c r="HX4" s="270"/>
      <c r="HY4" s="270"/>
      <c r="HZ4" s="270"/>
      <c r="IA4" s="270"/>
      <c r="IB4" s="270"/>
      <c r="IC4" s="270"/>
      <c r="ID4" s="270"/>
      <c r="IE4" s="270"/>
      <c r="IF4" s="270"/>
      <c r="IG4" s="270"/>
      <c r="IH4" s="270"/>
      <c r="II4" s="270"/>
      <c r="IJ4" s="270"/>
      <c r="IK4" s="270"/>
      <c r="IL4" s="270"/>
      <c r="IM4" s="270"/>
      <c r="IN4" s="270"/>
      <c r="IO4" s="270"/>
      <c r="IP4" s="270"/>
      <c r="IQ4" s="270"/>
      <c r="IR4" s="270"/>
      <c r="IS4" s="270"/>
      <c r="IT4" s="270"/>
      <c r="IU4" s="270"/>
      <c r="IV4" s="270"/>
    </row>
    <row r="5" spans="1:256" ht="19.5">
      <c r="A5" s="628" t="s">
        <v>232</v>
      </c>
      <c r="B5" s="628"/>
      <c r="C5" s="628"/>
      <c r="D5" s="628"/>
      <c r="E5" s="628"/>
      <c r="F5" s="628"/>
      <c r="G5" s="628"/>
      <c r="H5" s="628"/>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273"/>
      <c r="CG5" s="273"/>
      <c r="CH5" s="273"/>
      <c r="CI5" s="273"/>
      <c r="CJ5" s="273"/>
      <c r="CK5" s="273"/>
      <c r="CL5" s="273"/>
      <c r="CM5" s="273"/>
      <c r="CN5" s="273"/>
      <c r="CO5" s="273"/>
      <c r="CP5" s="273"/>
      <c r="CQ5" s="273"/>
      <c r="CR5" s="273"/>
      <c r="CS5" s="273"/>
      <c r="CT5" s="273"/>
      <c r="CU5" s="273"/>
      <c r="CV5" s="273"/>
      <c r="CW5" s="273"/>
      <c r="CX5" s="273"/>
      <c r="CY5" s="273"/>
      <c r="CZ5" s="273"/>
      <c r="DA5" s="273"/>
      <c r="DB5" s="273"/>
      <c r="DC5" s="273"/>
      <c r="DD5" s="273"/>
      <c r="DE5" s="273"/>
      <c r="DF5" s="273"/>
      <c r="DG5" s="273"/>
      <c r="DH5" s="273"/>
      <c r="DI5" s="273"/>
      <c r="DJ5" s="273"/>
      <c r="DK5" s="273"/>
      <c r="DL5" s="273"/>
      <c r="DM5" s="273"/>
      <c r="DN5" s="273"/>
      <c r="DO5" s="273"/>
      <c r="DP5" s="273"/>
      <c r="DQ5" s="273"/>
      <c r="DR5" s="273"/>
      <c r="DS5" s="273"/>
      <c r="DT5" s="273"/>
      <c r="DU5" s="273"/>
      <c r="DV5" s="273"/>
      <c r="DW5" s="273"/>
      <c r="DX5" s="273"/>
      <c r="DY5" s="273"/>
      <c r="DZ5" s="273"/>
      <c r="EA5" s="273"/>
      <c r="EB5" s="273"/>
      <c r="EC5" s="273"/>
      <c r="ED5" s="273"/>
      <c r="EE5" s="273"/>
      <c r="EF5" s="273"/>
      <c r="EG5" s="273"/>
      <c r="EH5" s="273"/>
      <c r="EI5" s="273"/>
      <c r="EJ5" s="273"/>
      <c r="EK5" s="273"/>
      <c r="EL5" s="273"/>
      <c r="EM5" s="273"/>
      <c r="EN5" s="273"/>
      <c r="EO5" s="273"/>
      <c r="EP5" s="273"/>
      <c r="EQ5" s="273"/>
      <c r="ER5" s="273"/>
      <c r="ES5" s="273"/>
      <c r="ET5" s="273"/>
      <c r="EU5" s="273"/>
      <c r="EV5" s="273"/>
      <c r="EW5" s="273"/>
      <c r="EX5" s="273"/>
      <c r="EY5" s="273"/>
      <c r="EZ5" s="273"/>
      <c r="FA5" s="273"/>
      <c r="FB5" s="273"/>
      <c r="FC5" s="273"/>
      <c r="FD5" s="273"/>
      <c r="FE5" s="273"/>
      <c r="FF5" s="273"/>
      <c r="FG5" s="273"/>
      <c r="FH5" s="273"/>
      <c r="FI5" s="273"/>
      <c r="FJ5" s="273"/>
      <c r="FK5" s="273"/>
      <c r="FL5" s="273"/>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273"/>
      <c r="GL5" s="273"/>
      <c r="GM5" s="273"/>
      <c r="GN5" s="273"/>
      <c r="GO5" s="273"/>
      <c r="GP5" s="273"/>
      <c r="GQ5" s="273"/>
      <c r="GR5" s="273"/>
      <c r="GS5" s="273"/>
      <c r="GT5" s="273"/>
      <c r="GU5" s="273"/>
      <c r="GV5" s="273"/>
      <c r="GW5" s="273"/>
      <c r="GX5" s="273"/>
      <c r="GY5" s="273"/>
      <c r="GZ5" s="273"/>
      <c r="HA5" s="273"/>
      <c r="HB5" s="273"/>
      <c r="HC5" s="273"/>
      <c r="HD5" s="273"/>
      <c r="HE5" s="273"/>
      <c r="HF5" s="273"/>
      <c r="HG5" s="273"/>
      <c r="HH5" s="273"/>
      <c r="HI5" s="273"/>
      <c r="HJ5" s="273"/>
      <c r="HK5" s="273"/>
      <c r="HL5" s="273"/>
      <c r="HM5" s="273"/>
      <c r="HN5" s="273"/>
      <c r="HO5" s="273"/>
      <c r="HP5" s="273"/>
      <c r="HQ5" s="273"/>
      <c r="HR5" s="273"/>
      <c r="HS5" s="273"/>
      <c r="HT5" s="273"/>
      <c r="HU5" s="273"/>
      <c r="HV5" s="273"/>
      <c r="HW5" s="273"/>
      <c r="HX5" s="273"/>
      <c r="HY5" s="273"/>
      <c r="HZ5" s="273"/>
      <c r="IA5" s="273"/>
      <c r="IB5" s="273"/>
      <c r="IC5" s="273"/>
      <c r="ID5" s="273"/>
      <c r="IE5" s="273"/>
      <c r="IF5" s="273"/>
      <c r="IG5" s="273"/>
      <c r="IH5" s="273"/>
      <c r="II5" s="273"/>
      <c r="IJ5" s="273"/>
      <c r="IK5" s="273"/>
      <c r="IL5" s="273"/>
      <c r="IM5" s="273"/>
      <c r="IN5" s="273"/>
      <c r="IO5" s="273"/>
      <c r="IP5" s="273"/>
      <c r="IQ5" s="273"/>
      <c r="IR5" s="273"/>
      <c r="IS5" s="273"/>
      <c r="IT5" s="273"/>
      <c r="IU5" s="273"/>
      <c r="IV5" s="273"/>
    </row>
    <row r="6" spans="1:256" ht="19.5">
      <c r="A6" s="272"/>
      <c r="B6" s="272"/>
      <c r="C6" s="272"/>
      <c r="D6" s="272"/>
      <c r="E6" s="272"/>
      <c r="F6" s="272"/>
      <c r="G6" s="272"/>
      <c r="H6" s="272"/>
      <c r="I6" s="272"/>
      <c r="J6" s="272"/>
      <c r="K6" s="272"/>
      <c r="L6" s="272"/>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0"/>
      <c r="DD6" s="270"/>
      <c r="DE6" s="270"/>
      <c r="DF6" s="270"/>
      <c r="DG6" s="270"/>
      <c r="DH6" s="270"/>
      <c r="DI6" s="270"/>
      <c r="DJ6" s="270"/>
      <c r="DK6" s="270"/>
      <c r="DL6" s="270"/>
      <c r="DM6" s="270"/>
      <c r="DN6" s="270"/>
      <c r="DO6" s="270"/>
      <c r="DP6" s="270"/>
      <c r="DQ6" s="270"/>
      <c r="DR6" s="270"/>
      <c r="DS6" s="270"/>
      <c r="DT6" s="270"/>
      <c r="DU6" s="270"/>
      <c r="DV6" s="270"/>
      <c r="DW6" s="270"/>
      <c r="DX6" s="270"/>
      <c r="DY6" s="270"/>
      <c r="DZ6" s="270"/>
      <c r="EA6" s="270"/>
      <c r="EB6" s="270"/>
      <c r="EC6" s="270"/>
      <c r="ED6" s="270"/>
      <c r="EE6" s="270"/>
      <c r="EF6" s="270"/>
      <c r="EG6" s="270"/>
      <c r="EH6" s="270"/>
      <c r="EI6" s="270"/>
      <c r="EJ6" s="270"/>
      <c r="EK6" s="270"/>
      <c r="EL6" s="270"/>
      <c r="EM6" s="270"/>
      <c r="EN6" s="270"/>
      <c r="EO6" s="270"/>
      <c r="EP6" s="270"/>
      <c r="EQ6" s="270"/>
      <c r="ER6" s="270"/>
      <c r="ES6" s="270"/>
      <c r="ET6" s="270"/>
      <c r="EU6" s="270"/>
      <c r="EV6" s="270"/>
      <c r="EW6" s="270"/>
      <c r="EX6" s="270"/>
      <c r="EY6" s="270"/>
      <c r="EZ6" s="270"/>
      <c r="FA6" s="270"/>
      <c r="FB6" s="270"/>
      <c r="FC6" s="270"/>
      <c r="FD6" s="270"/>
      <c r="FE6" s="270"/>
      <c r="FF6" s="270"/>
      <c r="FG6" s="270"/>
      <c r="FH6" s="270"/>
      <c r="FI6" s="270"/>
      <c r="FJ6" s="270"/>
      <c r="FK6" s="270"/>
      <c r="FL6" s="270"/>
      <c r="FM6" s="270"/>
      <c r="FN6" s="270"/>
      <c r="FO6" s="270"/>
      <c r="FP6" s="270"/>
      <c r="FQ6" s="270"/>
      <c r="FR6" s="270"/>
      <c r="FS6" s="270"/>
      <c r="FT6" s="270"/>
      <c r="FU6" s="270"/>
      <c r="FV6" s="270"/>
      <c r="FW6" s="270"/>
      <c r="FX6" s="270"/>
      <c r="FY6" s="270"/>
      <c r="FZ6" s="270"/>
      <c r="GA6" s="270"/>
      <c r="GB6" s="270"/>
      <c r="GC6" s="270"/>
      <c r="GD6" s="270"/>
      <c r="GE6" s="270"/>
      <c r="GF6" s="270"/>
      <c r="GG6" s="270"/>
      <c r="GH6" s="270"/>
      <c r="GI6" s="270"/>
      <c r="GJ6" s="270"/>
      <c r="GK6" s="270"/>
      <c r="GL6" s="270"/>
      <c r="GM6" s="270"/>
      <c r="GN6" s="270"/>
      <c r="GO6" s="270"/>
      <c r="GP6" s="270"/>
      <c r="GQ6" s="270"/>
      <c r="GR6" s="270"/>
      <c r="GS6" s="270"/>
      <c r="GT6" s="270"/>
      <c r="GU6" s="270"/>
      <c r="GV6" s="270"/>
      <c r="GW6" s="270"/>
      <c r="GX6" s="270"/>
      <c r="GY6" s="270"/>
      <c r="GZ6" s="270"/>
      <c r="HA6" s="270"/>
      <c r="HB6" s="270"/>
      <c r="HC6" s="270"/>
      <c r="HD6" s="270"/>
      <c r="HE6" s="270"/>
      <c r="HF6" s="270"/>
      <c r="HG6" s="270"/>
      <c r="HH6" s="270"/>
      <c r="HI6" s="270"/>
      <c r="HJ6" s="270"/>
      <c r="HK6" s="270"/>
      <c r="HL6" s="270"/>
      <c r="HM6" s="270"/>
      <c r="HN6" s="270"/>
      <c r="HO6" s="270"/>
      <c r="HP6" s="270"/>
      <c r="HQ6" s="270"/>
      <c r="HR6" s="270"/>
      <c r="HS6" s="270"/>
      <c r="HT6" s="270"/>
      <c r="HU6" s="270"/>
      <c r="HV6" s="270"/>
      <c r="HW6" s="270"/>
      <c r="HX6" s="270"/>
      <c r="HY6" s="270"/>
      <c r="HZ6" s="270"/>
      <c r="IA6" s="270"/>
      <c r="IB6" s="270"/>
      <c r="IC6" s="270"/>
      <c r="ID6" s="270"/>
      <c r="IE6" s="270"/>
      <c r="IF6" s="270"/>
      <c r="IG6" s="270"/>
      <c r="IH6" s="270"/>
      <c r="II6" s="270"/>
      <c r="IJ6" s="270"/>
      <c r="IK6" s="270"/>
      <c r="IL6" s="270"/>
      <c r="IM6" s="270"/>
      <c r="IN6" s="270"/>
      <c r="IO6" s="270"/>
      <c r="IP6" s="270"/>
      <c r="IQ6" s="270"/>
      <c r="IR6" s="270"/>
      <c r="IS6" s="270"/>
      <c r="IT6" s="270"/>
      <c r="IU6" s="270"/>
      <c r="IV6" s="270"/>
    </row>
    <row r="7" spans="1:256" ht="17.25">
      <c r="A7" s="269"/>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0"/>
      <c r="CB7" s="270"/>
      <c r="CC7" s="270"/>
      <c r="CD7" s="270"/>
      <c r="CE7" s="270"/>
      <c r="CF7" s="270"/>
      <c r="CG7" s="270"/>
      <c r="CH7" s="270"/>
      <c r="CI7" s="270"/>
      <c r="CJ7" s="270"/>
      <c r="CK7" s="270"/>
      <c r="CL7" s="270"/>
      <c r="CM7" s="270"/>
      <c r="CN7" s="270"/>
      <c r="CO7" s="270"/>
      <c r="CP7" s="270"/>
      <c r="CQ7" s="270"/>
      <c r="CR7" s="270"/>
      <c r="CS7" s="270"/>
      <c r="CT7" s="270"/>
      <c r="CU7" s="270"/>
      <c r="CV7" s="270"/>
      <c r="CW7" s="270"/>
      <c r="CX7" s="270"/>
      <c r="CY7" s="270"/>
      <c r="CZ7" s="270"/>
      <c r="DA7" s="270"/>
      <c r="DB7" s="270"/>
      <c r="DC7" s="270"/>
      <c r="DD7" s="270"/>
      <c r="DE7" s="270"/>
      <c r="DF7" s="270"/>
      <c r="DG7" s="270"/>
      <c r="DH7" s="270"/>
      <c r="DI7" s="270"/>
      <c r="DJ7" s="270"/>
      <c r="DK7" s="270"/>
      <c r="DL7" s="270"/>
      <c r="DM7" s="270"/>
      <c r="DN7" s="270"/>
      <c r="DO7" s="270"/>
      <c r="DP7" s="270"/>
      <c r="DQ7" s="270"/>
      <c r="DR7" s="270"/>
      <c r="DS7" s="270"/>
      <c r="DT7" s="270"/>
      <c r="DU7" s="270"/>
      <c r="DV7" s="270"/>
      <c r="DW7" s="270"/>
      <c r="DX7" s="270"/>
      <c r="DY7" s="270"/>
      <c r="DZ7" s="270"/>
      <c r="EA7" s="270"/>
      <c r="EB7" s="270"/>
      <c r="EC7" s="270"/>
      <c r="ED7" s="270"/>
      <c r="EE7" s="270"/>
      <c r="EF7" s="270"/>
      <c r="EG7" s="270"/>
      <c r="EH7" s="270"/>
      <c r="EI7" s="270"/>
      <c r="EJ7" s="270"/>
      <c r="EK7" s="270"/>
      <c r="EL7" s="270"/>
      <c r="EM7" s="270"/>
      <c r="EN7" s="270"/>
      <c r="EO7" s="270"/>
      <c r="EP7" s="270"/>
      <c r="EQ7" s="270"/>
      <c r="ER7" s="270"/>
      <c r="ES7" s="270"/>
      <c r="ET7" s="270"/>
      <c r="EU7" s="270"/>
      <c r="EV7" s="270"/>
      <c r="EW7" s="270"/>
      <c r="EX7" s="270"/>
      <c r="EY7" s="270"/>
      <c r="EZ7" s="270"/>
      <c r="FA7" s="270"/>
      <c r="FB7" s="270"/>
      <c r="FC7" s="270"/>
      <c r="FD7" s="270"/>
      <c r="FE7" s="270"/>
      <c r="FF7" s="270"/>
      <c r="FG7" s="270"/>
      <c r="FH7" s="270"/>
      <c r="FI7" s="270"/>
      <c r="FJ7" s="270"/>
      <c r="FK7" s="270"/>
      <c r="FL7" s="270"/>
      <c r="FM7" s="270"/>
      <c r="FN7" s="270"/>
      <c r="FO7" s="270"/>
      <c r="FP7" s="270"/>
      <c r="FQ7" s="270"/>
      <c r="FR7" s="270"/>
      <c r="FS7" s="270"/>
      <c r="FT7" s="270"/>
      <c r="FU7" s="270"/>
      <c r="FV7" s="270"/>
      <c r="FW7" s="270"/>
      <c r="FX7" s="270"/>
      <c r="FY7" s="270"/>
      <c r="FZ7" s="270"/>
      <c r="GA7" s="270"/>
      <c r="GB7" s="270"/>
      <c r="GC7" s="270"/>
      <c r="GD7" s="270"/>
      <c r="GE7" s="270"/>
      <c r="GF7" s="270"/>
      <c r="GG7" s="270"/>
      <c r="GH7" s="270"/>
      <c r="GI7" s="270"/>
      <c r="GJ7" s="270"/>
      <c r="GK7" s="270"/>
      <c r="GL7" s="270"/>
      <c r="GM7" s="270"/>
      <c r="GN7" s="270"/>
      <c r="GO7" s="270"/>
      <c r="GP7" s="270"/>
      <c r="GQ7" s="270"/>
      <c r="GR7" s="270"/>
      <c r="GS7" s="270"/>
      <c r="GT7" s="270"/>
      <c r="GU7" s="270"/>
      <c r="GV7" s="270"/>
      <c r="GW7" s="270"/>
      <c r="GX7" s="270"/>
      <c r="GY7" s="270"/>
      <c r="GZ7" s="270"/>
      <c r="HA7" s="270"/>
      <c r="HB7" s="270"/>
      <c r="HC7" s="270"/>
      <c r="HD7" s="270"/>
      <c r="HE7" s="270"/>
      <c r="HF7" s="270"/>
      <c r="HG7" s="270"/>
      <c r="HH7" s="270"/>
      <c r="HI7" s="270"/>
      <c r="HJ7" s="270"/>
      <c r="HK7" s="270"/>
      <c r="HL7" s="270"/>
      <c r="HM7" s="270"/>
      <c r="HN7" s="270"/>
      <c r="HO7" s="270"/>
      <c r="HP7" s="270"/>
      <c r="HQ7" s="270"/>
      <c r="HR7" s="270"/>
      <c r="HS7" s="270"/>
      <c r="HT7" s="270"/>
      <c r="HU7" s="270"/>
      <c r="HV7" s="270"/>
      <c r="HW7" s="270"/>
      <c r="HX7" s="270"/>
      <c r="HY7" s="270"/>
      <c r="HZ7" s="270"/>
      <c r="IA7" s="270"/>
      <c r="IB7" s="270"/>
      <c r="IC7" s="270"/>
      <c r="ID7" s="270"/>
      <c r="IE7" s="270"/>
      <c r="IF7" s="270"/>
      <c r="IG7" s="270"/>
      <c r="IH7" s="270"/>
      <c r="II7" s="270"/>
      <c r="IJ7" s="270"/>
      <c r="IK7" s="270"/>
      <c r="IL7" s="270"/>
      <c r="IM7" s="270"/>
      <c r="IN7" s="270"/>
      <c r="IO7" s="270"/>
      <c r="IP7" s="270"/>
      <c r="IQ7" s="270"/>
      <c r="IR7" s="270"/>
      <c r="IS7" s="270"/>
      <c r="IT7" s="270"/>
      <c r="IU7" s="270"/>
      <c r="IV7" s="270"/>
    </row>
    <row r="8" spans="1:256" ht="42.75" customHeight="1">
      <c r="A8" s="629" t="s">
        <v>229</v>
      </c>
      <c r="B8" s="629"/>
      <c r="C8" s="629"/>
      <c r="D8" s="629"/>
      <c r="E8" s="629"/>
      <c r="F8" s="629"/>
      <c r="G8" s="629"/>
      <c r="H8" s="629"/>
      <c r="I8" s="274"/>
      <c r="J8" s="274"/>
      <c r="K8" s="274"/>
      <c r="L8" s="274"/>
      <c r="M8" s="274"/>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0"/>
      <c r="CG8" s="270"/>
      <c r="CH8" s="270"/>
      <c r="CI8" s="270"/>
      <c r="CJ8" s="270"/>
      <c r="CK8" s="270"/>
      <c r="CL8" s="270"/>
      <c r="CM8" s="270"/>
      <c r="CN8" s="270"/>
      <c r="CO8" s="270"/>
      <c r="CP8" s="270"/>
      <c r="CQ8" s="270"/>
      <c r="CR8" s="270"/>
      <c r="CS8" s="270"/>
      <c r="CT8" s="270"/>
      <c r="CU8" s="270"/>
      <c r="CV8" s="270"/>
      <c r="CW8" s="270"/>
      <c r="CX8" s="270"/>
      <c r="CY8" s="270"/>
      <c r="CZ8" s="270"/>
      <c r="DA8" s="270"/>
      <c r="DB8" s="270"/>
      <c r="DC8" s="270"/>
      <c r="DD8" s="270"/>
      <c r="DE8" s="270"/>
      <c r="DF8" s="270"/>
      <c r="DG8" s="270"/>
      <c r="DH8" s="270"/>
      <c r="DI8" s="270"/>
      <c r="DJ8" s="270"/>
      <c r="DK8" s="270"/>
      <c r="DL8" s="270"/>
      <c r="DM8" s="270"/>
      <c r="DN8" s="270"/>
      <c r="DO8" s="270"/>
      <c r="DP8" s="270"/>
      <c r="DQ8" s="270"/>
      <c r="DR8" s="270"/>
      <c r="DS8" s="270"/>
      <c r="DT8" s="270"/>
      <c r="DU8" s="270"/>
      <c r="DV8" s="270"/>
      <c r="DW8" s="270"/>
      <c r="DX8" s="270"/>
      <c r="DY8" s="270"/>
      <c r="DZ8" s="270"/>
      <c r="EA8" s="270"/>
      <c r="EB8" s="270"/>
      <c r="EC8" s="270"/>
      <c r="ED8" s="270"/>
      <c r="EE8" s="270"/>
      <c r="EF8" s="270"/>
      <c r="EG8" s="270"/>
      <c r="EH8" s="270"/>
      <c r="EI8" s="270"/>
      <c r="EJ8" s="270"/>
      <c r="EK8" s="270"/>
      <c r="EL8" s="270"/>
      <c r="EM8" s="270"/>
      <c r="EN8" s="270"/>
      <c r="EO8" s="270"/>
      <c r="EP8" s="270"/>
      <c r="EQ8" s="270"/>
      <c r="ER8" s="270"/>
      <c r="ES8" s="270"/>
      <c r="ET8" s="270"/>
      <c r="EU8" s="270"/>
      <c r="EV8" s="270"/>
      <c r="EW8" s="270"/>
      <c r="EX8" s="270"/>
      <c r="EY8" s="270"/>
      <c r="EZ8" s="270"/>
      <c r="FA8" s="270"/>
      <c r="FB8" s="270"/>
      <c r="FC8" s="270"/>
      <c r="FD8" s="270"/>
      <c r="FE8" s="270"/>
      <c r="FF8" s="270"/>
      <c r="FG8" s="270"/>
      <c r="FH8" s="270"/>
      <c r="FI8" s="270"/>
      <c r="FJ8" s="270"/>
      <c r="FK8" s="270"/>
      <c r="FL8" s="270"/>
      <c r="FM8" s="270"/>
      <c r="FN8" s="270"/>
      <c r="FO8" s="270"/>
      <c r="FP8" s="270"/>
      <c r="FQ8" s="270"/>
      <c r="FR8" s="270"/>
      <c r="FS8" s="270"/>
      <c r="FT8" s="270"/>
      <c r="FU8" s="270"/>
      <c r="FV8" s="270"/>
      <c r="FW8" s="270"/>
      <c r="FX8" s="270"/>
      <c r="FY8" s="270"/>
      <c r="FZ8" s="270"/>
      <c r="GA8" s="270"/>
      <c r="GB8" s="270"/>
      <c r="GC8" s="270"/>
      <c r="GD8" s="270"/>
      <c r="GE8" s="270"/>
      <c r="GF8" s="270"/>
      <c r="GG8" s="270"/>
      <c r="GH8" s="270"/>
      <c r="GI8" s="270"/>
      <c r="GJ8" s="270"/>
      <c r="GK8" s="270"/>
      <c r="GL8" s="270"/>
      <c r="GM8" s="270"/>
      <c r="GN8" s="270"/>
      <c r="GO8" s="270"/>
      <c r="GP8" s="270"/>
      <c r="GQ8" s="270"/>
      <c r="GR8" s="270"/>
      <c r="GS8" s="270"/>
      <c r="GT8" s="270"/>
      <c r="GU8" s="270"/>
      <c r="GV8" s="270"/>
      <c r="GW8" s="270"/>
      <c r="GX8" s="270"/>
      <c r="GY8" s="270"/>
      <c r="GZ8" s="270"/>
      <c r="HA8" s="270"/>
      <c r="HB8" s="270"/>
      <c r="HC8" s="270"/>
      <c r="HD8" s="270"/>
      <c r="HE8" s="270"/>
      <c r="HF8" s="270"/>
      <c r="HG8" s="270"/>
      <c r="HH8" s="270"/>
      <c r="HI8" s="270"/>
      <c r="HJ8" s="270"/>
      <c r="HK8" s="270"/>
      <c r="HL8" s="270"/>
      <c r="HM8" s="270"/>
      <c r="HN8" s="270"/>
      <c r="HO8" s="270"/>
      <c r="HP8" s="270"/>
      <c r="HQ8" s="270"/>
      <c r="HR8" s="270"/>
      <c r="HS8" s="270"/>
      <c r="HT8" s="270"/>
      <c r="HU8" s="270"/>
      <c r="HV8" s="270"/>
      <c r="HW8" s="270"/>
      <c r="HX8" s="270"/>
      <c r="HY8" s="270"/>
      <c r="HZ8" s="270"/>
      <c r="IA8" s="270"/>
      <c r="IB8" s="270"/>
      <c r="IC8" s="270"/>
      <c r="ID8" s="270"/>
      <c r="IE8" s="270"/>
      <c r="IF8" s="270"/>
      <c r="IG8" s="270"/>
      <c r="IH8" s="270"/>
      <c r="II8" s="270"/>
      <c r="IJ8" s="270"/>
      <c r="IK8" s="270"/>
      <c r="IL8" s="270"/>
      <c r="IM8" s="270"/>
      <c r="IN8" s="270"/>
      <c r="IO8" s="270"/>
      <c r="IP8" s="270"/>
      <c r="IQ8" s="270"/>
      <c r="IR8" s="270"/>
      <c r="IS8" s="270"/>
      <c r="IT8" s="270"/>
      <c r="IU8" s="270"/>
      <c r="IV8" s="270"/>
    </row>
    <row r="9" spans="1:256" ht="17.25">
      <c r="A9" s="274"/>
      <c r="B9" s="274"/>
      <c r="C9" s="274"/>
      <c r="D9" s="274"/>
      <c r="E9" s="274"/>
      <c r="F9" s="274"/>
      <c r="G9" s="274"/>
      <c r="H9" s="274"/>
      <c r="I9" s="274"/>
      <c r="J9" s="274"/>
      <c r="K9" s="274"/>
      <c r="L9" s="274"/>
      <c r="M9" s="274"/>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c r="BA9" s="270"/>
      <c r="BB9" s="270"/>
      <c r="BC9" s="270"/>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270"/>
      <c r="CF9" s="270"/>
      <c r="CG9" s="270"/>
      <c r="CH9" s="270"/>
      <c r="CI9" s="270"/>
      <c r="CJ9" s="270"/>
      <c r="CK9" s="270"/>
      <c r="CL9" s="270"/>
      <c r="CM9" s="270"/>
      <c r="CN9" s="270"/>
      <c r="CO9" s="270"/>
      <c r="CP9" s="270"/>
      <c r="CQ9" s="270"/>
      <c r="CR9" s="270"/>
      <c r="CS9" s="270"/>
      <c r="CT9" s="270"/>
      <c r="CU9" s="270"/>
      <c r="CV9" s="270"/>
      <c r="CW9" s="270"/>
      <c r="CX9" s="270"/>
      <c r="CY9" s="270"/>
      <c r="CZ9" s="270"/>
      <c r="DA9" s="270"/>
      <c r="DB9" s="270"/>
      <c r="DC9" s="270"/>
      <c r="DD9" s="270"/>
      <c r="DE9" s="270"/>
      <c r="DF9" s="270"/>
      <c r="DG9" s="270"/>
      <c r="DH9" s="270"/>
      <c r="DI9" s="270"/>
      <c r="DJ9" s="270"/>
      <c r="DK9" s="270"/>
      <c r="DL9" s="270"/>
      <c r="DM9" s="270"/>
      <c r="DN9" s="270"/>
      <c r="DO9" s="270"/>
      <c r="DP9" s="270"/>
      <c r="DQ9" s="270"/>
      <c r="DR9" s="270"/>
      <c r="DS9" s="270"/>
      <c r="DT9" s="270"/>
      <c r="DU9" s="270"/>
      <c r="DV9" s="270"/>
      <c r="DW9" s="270"/>
      <c r="DX9" s="270"/>
      <c r="DY9" s="270"/>
      <c r="DZ9" s="270"/>
      <c r="EA9" s="270"/>
      <c r="EB9" s="270"/>
      <c r="EC9" s="270"/>
      <c r="ED9" s="270"/>
      <c r="EE9" s="270"/>
      <c r="EF9" s="270"/>
      <c r="EG9" s="270"/>
      <c r="EH9" s="270"/>
      <c r="EI9" s="270"/>
      <c r="EJ9" s="270"/>
      <c r="EK9" s="270"/>
      <c r="EL9" s="270"/>
      <c r="EM9" s="270"/>
      <c r="EN9" s="270"/>
      <c r="EO9" s="270"/>
      <c r="EP9" s="270"/>
      <c r="EQ9" s="270"/>
      <c r="ER9" s="270"/>
      <c r="ES9" s="270"/>
      <c r="ET9" s="270"/>
      <c r="EU9" s="270"/>
      <c r="EV9" s="270"/>
      <c r="EW9" s="270"/>
      <c r="EX9" s="270"/>
      <c r="EY9" s="270"/>
      <c r="EZ9" s="270"/>
      <c r="FA9" s="270"/>
      <c r="FB9" s="270"/>
      <c r="FC9" s="270"/>
      <c r="FD9" s="270"/>
      <c r="FE9" s="270"/>
      <c r="FF9" s="270"/>
      <c r="FG9" s="270"/>
      <c r="FH9" s="270"/>
      <c r="FI9" s="270"/>
      <c r="FJ9" s="270"/>
      <c r="FK9" s="270"/>
      <c r="FL9" s="270"/>
      <c r="FM9" s="270"/>
      <c r="FN9" s="270"/>
      <c r="FO9" s="270"/>
      <c r="FP9" s="270"/>
      <c r="FQ9" s="270"/>
      <c r="FR9" s="270"/>
      <c r="FS9" s="270"/>
      <c r="FT9" s="270"/>
      <c r="FU9" s="270"/>
      <c r="FV9" s="270"/>
      <c r="FW9" s="270"/>
      <c r="FX9" s="270"/>
      <c r="FY9" s="270"/>
      <c r="FZ9" s="270"/>
      <c r="GA9" s="270"/>
      <c r="GB9" s="270"/>
      <c r="GC9" s="270"/>
      <c r="GD9" s="270"/>
      <c r="GE9" s="270"/>
      <c r="GF9" s="270"/>
      <c r="GG9" s="270"/>
      <c r="GH9" s="270"/>
      <c r="GI9" s="270"/>
      <c r="GJ9" s="270"/>
      <c r="GK9" s="270"/>
      <c r="GL9" s="270"/>
      <c r="GM9" s="270"/>
      <c r="GN9" s="270"/>
      <c r="GO9" s="270"/>
      <c r="GP9" s="270"/>
      <c r="GQ9" s="270"/>
      <c r="GR9" s="270"/>
      <c r="GS9" s="270"/>
      <c r="GT9" s="270"/>
      <c r="GU9" s="270"/>
      <c r="GV9" s="270"/>
      <c r="GW9" s="270"/>
      <c r="GX9" s="270"/>
      <c r="GY9" s="270"/>
      <c r="GZ9" s="270"/>
      <c r="HA9" s="270"/>
      <c r="HB9" s="270"/>
      <c r="HC9" s="270"/>
      <c r="HD9" s="270"/>
      <c r="HE9" s="270"/>
      <c r="HF9" s="270"/>
      <c r="HG9" s="270"/>
      <c r="HH9" s="270"/>
      <c r="HI9" s="270"/>
      <c r="HJ9" s="270"/>
      <c r="HK9" s="270"/>
      <c r="HL9" s="270"/>
      <c r="HM9" s="270"/>
      <c r="HN9" s="270"/>
      <c r="HO9" s="270"/>
      <c r="HP9" s="270"/>
      <c r="HQ9" s="270"/>
      <c r="HR9" s="270"/>
      <c r="HS9" s="270"/>
      <c r="HT9" s="270"/>
      <c r="HU9" s="270"/>
      <c r="HV9" s="270"/>
      <c r="HW9" s="270"/>
      <c r="HX9" s="270"/>
      <c r="HY9" s="270"/>
      <c r="HZ9" s="270"/>
      <c r="IA9" s="270"/>
      <c r="IB9" s="270"/>
      <c r="IC9" s="270"/>
      <c r="ID9" s="270"/>
      <c r="IE9" s="270"/>
      <c r="IF9" s="270"/>
      <c r="IG9" s="270"/>
      <c r="IH9" s="270"/>
      <c r="II9" s="270"/>
      <c r="IJ9" s="270"/>
      <c r="IK9" s="270"/>
      <c r="IL9" s="270"/>
      <c r="IM9" s="270"/>
      <c r="IN9" s="270"/>
      <c r="IO9" s="270"/>
      <c r="IP9" s="270"/>
      <c r="IQ9" s="270"/>
      <c r="IR9" s="270"/>
      <c r="IS9" s="270"/>
      <c r="IT9" s="270"/>
      <c r="IU9" s="270"/>
      <c r="IV9" s="270"/>
    </row>
    <row r="10" spans="1:256">
      <c r="A10" s="273"/>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c r="CQ10" s="273"/>
      <c r="CR10" s="273"/>
      <c r="CS10" s="273"/>
      <c r="CT10" s="273"/>
      <c r="CU10" s="273"/>
      <c r="CV10" s="273"/>
      <c r="CW10" s="273"/>
      <c r="CX10" s="273"/>
      <c r="CY10" s="273"/>
      <c r="CZ10" s="273"/>
      <c r="DA10" s="273"/>
      <c r="DB10" s="273"/>
      <c r="DC10" s="273"/>
      <c r="DD10" s="273"/>
      <c r="DE10" s="273"/>
      <c r="DF10" s="273"/>
      <c r="DG10" s="273"/>
      <c r="DH10" s="273"/>
      <c r="DI10" s="273"/>
      <c r="DJ10" s="273"/>
      <c r="DK10" s="273"/>
      <c r="DL10" s="273"/>
      <c r="DM10" s="273"/>
      <c r="DN10" s="273"/>
      <c r="DO10" s="273"/>
      <c r="DP10" s="273"/>
      <c r="DQ10" s="273"/>
      <c r="DR10" s="273"/>
      <c r="DS10" s="273"/>
      <c r="DT10" s="273"/>
      <c r="DU10" s="273"/>
      <c r="DV10" s="273"/>
      <c r="DW10" s="273"/>
      <c r="DX10" s="273"/>
      <c r="DY10" s="273"/>
      <c r="DZ10" s="273"/>
      <c r="EA10" s="273"/>
      <c r="EB10" s="273"/>
      <c r="EC10" s="273"/>
      <c r="ED10" s="273"/>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3"/>
      <c r="FA10" s="273"/>
      <c r="FB10" s="273"/>
      <c r="FC10" s="273"/>
      <c r="FD10" s="273"/>
      <c r="FE10" s="273"/>
      <c r="FF10" s="273"/>
      <c r="FG10" s="273"/>
      <c r="FH10" s="273"/>
      <c r="FI10" s="273"/>
      <c r="FJ10" s="273"/>
      <c r="FK10" s="273"/>
      <c r="FL10" s="273"/>
      <c r="FM10" s="273"/>
      <c r="FN10" s="273"/>
      <c r="FO10" s="273"/>
      <c r="FP10" s="273"/>
      <c r="FQ10" s="273"/>
      <c r="FR10" s="273"/>
      <c r="FS10" s="273"/>
      <c r="FT10" s="273"/>
      <c r="FU10" s="273"/>
      <c r="FV10" s="273"/>
      <c r="FW10" s="273"/>
      <c r="FX10" s="273"/>
      <c r="FY10" s="273"/>
      <c r="FZ10" s="273"/>
      <c r="GA10" s="273"/>
      <c r="GB10" s="273"/>
      <c r="GC10" s="273"/>
      <c r="GD10" s="273"/>
      <c r="GE10" s="273"/>
      <c r="GF10" s="273"/>
      <c r="GG10" s="273"/>
      <c r="GH10" s="273"/>
      <c r="GI10" s="273"/>
      <c r="GJ10" s="273"/>
      <c r="GK10" s="273"/>
      <c r="GL10" s="273"/>
      <c r="GM10" s="273"/>
      <c r="GN10" s="273"/>
      <c r="GO10" s="273"/>
      <c r="GP10" s="273"/>
      <c r="GQ10" s="273"/>
      <c r="GR10" s="273"/>
      <c r="GS10" s="273"/>
      <c r="GT10" s="273"/>
      <c r="GU10" s="273"/>
      <c r="GV10" s="273"/>
      <c r="GW10" s="273"/>
      <c r="GX10" s="273"/>
      <c r="GY10" s="273"/>
      <c r="GZ10" s="273"/>
      <c r="HA10" s="273"/>
      <c r="HB10" s="273"/>
      <c r="HC10" s="273"/>
      <c r="HD10" s="273"/>
      <c r="HE10" s="273"/>
      <c r="HF10" s="273"/>
      <c r="HG10" s="273"/>
      <c r="HH10" s="273"/>
      <c r="HI10" s="273"/>
      <c r="HJ10" s="273"/>
      <c r="HK10" s="273"/>
      <c r="HL10" s="273"/>
      <c r="HM10" s="273"/>
      <c r="HN10" s="273"/>
      <c r="HO10" s="273"/>
      <c r="HP10" s="273"/>
      <c r="HQ10" s="273"/>
      <c r="HR10" s="273"/>
      <c r="HS10" s="273"/>
      <c r="HT10" s="273"/>
      <c r="HU10" s="273"/>
      <c r="HV10" s="273"/>
      <c r="HW10" s="273"/>
      <c r="HX10" s="273"/>
      <c r="HY10" s="273"/>
      <c r="HZ10" s="273"/>
      <c r="IA10" s="273"/>
      <c r="IB10" s="273"/>
      <c r="IC10" s="273"/>
      <c r="ID10" s="273"/>
      <c r="IE10" s="273"/>
      <c r="IF10" s="273"/>
      <c r="IG10" s="273"/>
      <c r="IH10" s="273"/>
      <c r="II10" s="273"/>
      <c r="IJ10" s="273"/>
      <c r="IK10" s="273"/>
      <c r="IL10" s="273"/>
      <c r="IM10" s="273"/>
      <c r="IN10" s="273"/>
      <c r="IO10" s="273"/>
      <c r="IP10" s="273"/>
      <c r="IQ10" s="273"/>
      <c r="IR10" s="273"/>
      <c r="IS10" s="273"/>
      <c r="IT10" s="273"/>
      <c r="IU10" s="273"/>
      <c r="IV10" s="273"/>
    </row>
    <row r="11" spans="1:256">
      <c r="A11" s="630" t="s">
        <v>209</v>
      </c>
      <c r="B11" s="630"/>
      <c r="C11" s="630"/>
      <c r="D11" s="630" t="s">
        <v>210</v>
      </c>
      <c r="E11" s="630"/>
      <c r="F11" s="630"/>
      <c r="G11" s="631"/>
      <c r="H11" s="632"/>
    </row>
    <row r="12" spans="1:256">
      <c r="A12" s="630"/>
      <c r="B12" s="630"/>
      <c r="C12" s="630"/>
      <c r="D12" s="630" t="s">
        <v>211</v>
      </c>
      <c r="E12" s="630"/>
      <c r="F12" s="630"/>
      <c r="G12" s="631"/>
      <c r="H12" s="632"/>
    </row>
    <row r="13" spans="1:256">
      <c r="A13" s="630"/>
      <c r="B13" s="630"/>
      <c r="C13" s="630"/>
      <c r="D13" s="630" t="s">
        <v>212</v>
      </c>
      <c r="E13" s="630"/>
      <c r="F13" s="630"/>
      <c r="G13" s="631"/>
      <c r="H13" s="632"/>
    </row>
    <row r="14" spans="1:256">
      <c r="A14" s="630"/>
      <c r="B14" s="630"/>
      <c r="C14" s="630"/>
      <c r="D14" s="630" t="s">
        <v>213</v>
      </c>
      <c r="E14" s="630"/>
      <c r="F14" s="630"/>
      <c r="G14" s="631"/>
      <c r="H14" s="632"/>
    </row>
    <row r="15" spans="1:256">
      <c r="A15" s="630"/>
      <c r="B15" s="630"/>
      <c r="C15" s="630"/>
      <c r="D15" s="630" t="s">
        <v>214</v>
      </c>
      <c r="E15" s="630"/>
      <c r="F15" s="630"/>
      <c r="G15" s="631"/>
      <c r="H15" s="632"/>
    </row>
    <row r="16" spans="1:256">
      <c r="A16" s="273"/>
      <c r="B16" s="273"/>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c r="BY16" s="273"/>
      <c r="BZ16" s="273"/>
      <c r="CA16" s="273"/>
      <c r="CB16" s="273"/>
      <c r="CC16" s="273"/>
      <c r="CD16" s="273"/>
      <c r="CE16" s="273"/>
      <c r="CF16" s="273"/>
      <c r="CG16" s="273"/>
      <c r="CH16" s="273"/>
      <c r="CI16" s="273"/>
      <c r="CJ16" s="273"/>
      <c r="CK16" s="273"/>
      <c r="CL16" s="273"/>
      <c r="CM16" s="273"/>
      <c r="CN16" s="273"/>
      <c r="CO16" s="273"/>
      <c r="CP16" s="273"/>
      <c r="CQ16" s="273"/>
      <c r="CR16" s="273"/>
      <c r="CS16" s="273"/>
      <c r="CT16" s="273"/>
      <c r="CU16" s="273"/>
      <c r="CV16" s="273"/>
      <c r="CW16" s="273"/>
      <c r="CX16" s="273"/>
      <c r="CY16" s="273"/>
      <c r="CZ16" s="273"/>
      <c r="DA16" s="273"/>
      <c r="DB16" s="273"/>
      <c r="DC16" s="273"/>
      <c r="DD16" s="273"/>
      <c r="DE16" s="273"/>
      <c r="DF16" s="273"/>
      <c r="DG16" s="273"/>
      <c r="DH16" s="273"/>
      <c r="DI16" s="273"/>
      <c r="DJ16" s="273"/>
      <c r="DK16" s="273"/>
      <c r="DL16" s="273"/>
      <c r="DM16" s="273"/>
      <c r="DN16" s="273"/>
      <c r="DO16" s="273"/>
      <c r="DP16" s="273"/>
      <c r="DQ16" s="273"/>
      <c r="DR16" s="273"/>
      <c r="DS16" s="273"/>
      <c r="DT16" s="273"/>
      <c r="DU16" s="273"/>
      <c r="DV16" s="273"/>
      <c r="DW16" s="273"/>
      <c r="DX16" s="273"/>
      <c r="DY16" s="273"/>
      <c r="DZ16" s="273"/>
      <c r="EA16" s="273"/>
      <c r="EB16" s="273"/>
      <c r="EC16" s="273"/>
      <c r="ED16" s="273"/>
      <c r="EE16" s="273"/>
      <c r="EF16" s="273"/>
      <c r="EG16" s="273"/>
      <c r="EH16" s="273"/>
      <c r="EI16" s="273"/>
      <c r="EJ16" s="273"/>
      <c r="EK16" s="273"/>
      <c r="EL16" s="273"/>
      <c r="EM16" s="273"/>
      <c r="EN16" s="273"/>
      <c r="EO16" s="273"/>
      <c r="EP16" s="273"/>
      <c r="EQ16" s="273"/>
      <c r="ER16" s="273"/>
      <c r="ES16" s="273"/>
      <c r="ET16" s="273"/>
      <c r="EU16" s="273"/>
      <c r="EV16" s="273"/>
      <c r="EW16" s="273"/>
      <c r="EX16" s="273"/>
      <c r="EY16" s="273"/>
      <c r="EZ16" s="273"/>
      <c r="FA16" s="273"/>
      <c r="FB16" s="273"/>
      <c r="FC16" s="273"/>
      <c r="FD16" s="273"/>
      <c r="FE16" s="273"/>
      <c r="FF16" s="273"/>
      <c r="FG16" s="273"/>
      <c r="FH16" s="273"/>
      <c r="FI16" s="273"/>
      <c r="FJ16" s="273"/>
      <c r="FK16" s="273"/>
      <c r="FL16" s="273"/>
      <c r="FM16" s="273"/>
      <c r="FN16" s="273"/>
      <c r="FO16" s="273"/>
      <c r="FP16" s="273"/>
      <c r="FQ16" s="273"/>
      <c r="FR16" s="273"/>
      <c r="FS16" s="273"/>
      <c r="FT16" s="273"/>
      <c r="FU16" s="273"/>
      <c r="FV16" s="273"/>
      <c r="FW16" s="273"/>
      <c r="FX16" s="273"/>
      <c r="FY16" s="273"/>
      <c r="FZ16" s="273"/>
      <c r="GA16" s="273"/>
      <c r="GB16" s="273"/>
      <c r="GC16" s="273"/>
      <c r="GD16" s="273"/>
      <c r="GE16" s="273"/>
      <c r="GF16" s="273"/>
      <c r="GG16" s="273"/>
      <c r="GH16" s="273"/>
      <c r="GI16" s="273"/>
      <c r="GJ16" s="273"/>
      <c r="GK16" s="273"/>
      <c r="GL16" s="273"/>
      <c r="GM16" s="273"/>
      <c r="GN16" s="273"/>
      <c r="GO16" s="273"/>
      <c r="GP16" s="273"/>
      <c r="GQ16" s="273"/>
      <c r="GR16" s="273"/>
      <c r="GS16" s="273"/>
      <c r="GT16" s="273"/>
      <c r="GU16" s="273"/>
      <c r="GV16" s="273"/>
      <c r="GW16" s="273"/>
      <c r="GX16" s="273"/>
      <c r="GY16" s="273"/>
      <c r="GZ16" s="273"/>
      <c r="HA16" s="273"/>
      <c r="HB16" s="273"/>
      <c r="HC16" s="273"/>
      <c r="HD16" s="273"/>
      <c r="HE16" s="273"/>
      <c r="HF16" s="273"/>
      <c r="HG16" s="273"/>
      <c r="HH16" s="273"/>
      <c r="HI16" s="273"/>
      <c r="HJ16" s="273"/>
      <c r="HK16" s="273"/>
      <c r="HL16" s="273"/>
      <c r="HM16" s="273"/>
      <c r="HN16" s="273"/>
      <c r="HO16" s="273"/>
      <c r="HP16" s="273"/>
      <c r="HQ16" s="273"/>
      <c r="HR16" s="273"/>
      <c r="HS16" s="273"/>
      <c r="HT16" s="273"/>
      <c r="HU16" s="273"/>
      <c r="HV16" s="273"/>
      <c r="HW16" s="273"/>
      <c r="HX16" s="273"/>
      <c r="HY16" s="273"/>
      <c r="HZ16" s="273"/>
      <c r="IA16" s="273"/>
      <c r="IB16" s="273"/>
      <c r="IC16" s="273"/>
      <c r="ID16" s="273"/>
      <c r="IE16" s="273"/>
      <c r="IF16" s="273"/>
      <c r="IG16" s="273"/>
      <c r="IH16" s="273"/>
      <c r="II16" s="273"/>
      <c r="IJ16" s="273"/>
      <c r="IK16" s="273"/>
      <c r="IL16" s="273"/>
      <c r="IM16" s="273"/>
      <c r="IN16" s="273"/>
      <c r="IO16" s="273"/>
      <c r="IP16" s="273"/>
      <c r="IQ16" s="273"/>
      <c r="IR16" s="273"/>
      <c r="IS16" s="273"/>
      <c r="IT16" s="273"/>
      <c r="IU16" s="273"/>
      <c r="IV16" s="273"/>
    </row>
    <row r="17" spans="1:256">
      <c r="A17" s="273"/>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3"/>
      <c r="BF17" s="273"/>
      <c r="BG17" s="273"/>
      <c r="BH17" s="273"/>
      <c r="BI17" s="273"/>
      <c r="BJ17" s="273"/>
      <c r="BK17" s="273"/>
      <c r="BL17" s="273"/>
      <c r="BM17" s="273"/>
      <c r="BN17" s="273"/>
      <c r="BO17" s="273"/>
      <c r="BP17" s="273"/>
      <c r="BQ17" s="273"/>
      <c r="BR17" s="273"/>
      <c r="BS17" s="273"/>
      <c r="BT17" s="273"/>
      <c r="BU17" s="273"/>
      <c r="BV17" s="273"/>
      <c r="BW17" s="273"/>
      <c r="BX17" s="273"/>
      <c r="BY17" s="273"/>
      <c r="BZ17" s="273"/>
      <c r="CA17" s="273"/>
      <c r="CB17" s="273"/>
      <c r="CC17" s="273"/>
      <c r="CD17" s="273"/>
      <c r="CE17" s="273"/>
      <c r="CF17" s="273"/>
      <c r="CG17" s="273"/>
      <c r="CH17" s="273"/>
      <c r="CI17" s="273"/>
      <c r="CJ17" s="273"/>
      <c r="CK17" s="273"/>
      <c r="CL17" s="273"/>
      <c r="CM17" s="273"/>
      <c r="CN17" s="273"/>
      <c r="CO17" s="273"/>
      <c r="CP17" s="273"/>
      <c r="CQ17" s="273"/>
      <c r="CR17" s="273"/>
      <c r="CS17" s="273"/>
      <c r="CT17" s="273"/>
      <c r="CU17" s="273"/>
      <c r="CV17" s="273"/>
      <c r="CW17" s="273"/>
      <c r="CX17" s="273"/>
      <c r="CY17" s="273"/>
      <c r="CZ17" s="273"/>
      <c r="DA17" s="273"/>
      <c r="DB17" s="273"/>
      <c r="DC17" s="273"/>
      <c r="DD17" s="273"/>
      <c r="DE17" s="273"/>
      <c r="DF17" s="273"/>
      <c r="DG17" s="273"/>
      <c r="DH17" s="273"/>
      <c r="DI17" s="273"/>
      <c r="DJ17" s="273"/>
      <c r="DK17" s="273"/>
      <c r="DL17" s="273"/>
      <c r="DM17" s="273"/>
      <c r="DN17" s="273"/>
      <c r="DO17" s="273"/>
      <c r="DP17" s="273"/>
      <c r="DQ17" s="273"/>
      <c r="DR17" s="273"/>
      <c r="DS17" s="273"/>
      <c r="DT17" s="273"/>
      <c r="DU17" s="273"/>
      <c r="DV17" s="273"/>
      <c r="DW17" s="273"/>
      <c r="DX17" s="273"/>
      <c r="DY17" s="273"/>
      <c r="DZ17" s="273"/>
      <c r="EA17" s="273"/>
      <c r="EB17" s="273"/>
      <c r="EC17" s="273"/>
      <c r="ED17" s="273"/>
      <c r="EE17" s="273"/>
      <c r="EF17" s="273"/>
      <c r="EG17" s="273"/>
      <c r="EH17" s="273"/>
      <c r="EI17" s="273"/>
      <c r="EJ17" s="273"/>
      <c r="EK17" s="273"/>
      <c r="EL17" s="273"/>
      <c r="EM17" s="273"/>
      <c r="EN17" s="273"/>
      <c r="EO17" s="273"/>
      <c r="EP17" s="273"/>
      <c r="EQ17" s="273"/>
      <c r="ER17" s="273"/>
      <c r="ES17" s="273"/>
      <c r="ET17" s="273"/>
      <c r="EU17" s="273"/>
      <c r="EV17" s="273"/>
      <c r="EW17" s="273"/>
      <c r="EX17" s="273"/>
      <c r="EY17" s="273"/>
      <c r="EZ17" s="273"/>
      <c r="FA17" s="273"/>
      <c r="FB17" s="273"/>
      <c r="FC17" s="273"/>
      <c r="FD17" s="273"/>
      <c r="FE17" s="273"/>
      <c r="FF17" s="273"/>
      <c r="FG17" s="273"/>
      <c r="FH17" s="273"/>
      <c r="FI17" s="273"/>
      <c r="FJ17" s="273"/>
      <c r="FK17" s="273"/>
      <c r="FL17" s="273"/>
      <c r="FM17" s="273"/>
      <c r="FN17" s="273"/>
      <c r="FO17" s="273"/>
      <c r="FP17" s="273"/>
      <c r="FQ17" s="273"/>
      <c r="FR17" s="273"/>
      <c r="FS17" s="273"/>
      <c r="FT17" s="273"/>
      <c r="FU17" s="273"/>
      <c r="FV17" s="273"/>
      <c r="FW17" s="273"/>
      <c r="FX17" s="273"/>
      <c r="FY17" s="273"/>
      <c r="FZ17" s="273"/>
      <c r="GA17" s="273"/>
      <c r="GB17" s="273"/>
      <c r="GC17" s="273"/>
      <c r="GD17" s="273"/>
      <c r="GE17" s="273"/>
      <c r="GF17" s="273"/>
      <c r="GG17" s="273"/>
      <c r="GH17" s="273"/>
      <c r="GI17" s="273"/>
      <c r="GJ17" s="273"/>
      <c r="GK17" s="273"/>
      <c r="GL17" s="273"/>
      <c r="GM17" s="273"/>
      <c r="GN17" s="273"/>
      <c r="GO17" s="273"/>
      <c r="GP17" s="273"/>
      <c r="GQ17" s="273"/>
      <c r="GR17" s="273"/>
      <c r="GS17" s="273"/>
      <c r="GT17" s="273"/>
      <c r="GU17" s="273"/>
      <c r="GV17" s="273"/>
      <c r="GW17" s="273"/>
      <c r="GX17" s="273"/>
      <c r="GY17" s="273"/>
      <c r="GZ17" s="273"/>
      <c r="HA17" s="273"/>
      <c r="HB17" s="273"/>
      <c r="HC17" s="273"/>
      <c r="HD17" s="273"/>
      <c r="HE17" s="273"/>
      <c r="HF17" s="273"/>
      <c r="HG17" s="273"/>
      <c r="HH17" s="273"/>
      <c r="HI17" s="273"/>
      <c r="HJ17" s="273"/>
      <c r="HK17" s="273"/>
      <c r="HL17" s="273"/>
      <c r="HM17" s="273"/>
      <c r="HN17" s="273"/>
      <c r="HO17" s="273"/>
      <c r="HP17" s="273"/>
      <c r="HQ17" s="273"/>
      <c r="HR17" s="273"/>
      <c r="HS17" s="273"/>
      <c r="HT17" s="273"/>
      <c r="HU17" s="273"/>
      <c r="HV17" s="273"/>
      <c r="HW17" s="273"/>
      <c r="HX17" s="273"/>
      <c r="HY17" s="273"/>
      <c r="HZ17" s="273"/>
      <c r="IA17" s="273"/>
      <c r="IB17" s="273"/>
      <c r="IC17" s="273"/>
      <c r="ID17" s="273"/>
      <c r="IE17" s="273"/>
      <c r="IF17" s="273"/>
      <c r="IG17" s="273"/>
      <c r="IH17" s="273"/>
      <c r="II17" s="273"/>
      <c r="IJ17" s="273"/>
      <c r="IK17" s="273"/>
      <c r="IL17" s="273"/>
      <c r="IM17" s="273"/>
      <c r="IN17" s="273"/>
      <c r="IO17" s="273"/>
      <c r="IP17" s="273"/>
      <c r="IQ17" s="273"/>
      <c r="IR17" s="273"/>
      <c r="IS17" s="273"/>
      <c r="IT17" s="273"/>
      <c r="IU17" s="273"/>
      <c r="IV17" s="273"/>
    </row>
    <row r="18" spans="1:256">
      <c r="A18" s="625" t="s">
        <v>215</v>
      </c>
      <c r="B18" s="626" t="s">
        <v>216</v>
      </c>
      <c r="C18" s="625" t="s">
        <v>217</v>
      </c>
      <c r="D18" s="625"/>
      <c r="E18" s="625"/>
      <c r="F18" s="625"/>
      <c r="G18" s="625" t="s">
        <v>218</v>
      </c>
      <c r="H18" s="625" t="s">
        <v>219</v>
      </c>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3"/>
      <c r="BZ18" s="273"/>
      <c r="CA18" s="273"/>
      <c r="CB18" s="273"/>
      <c r="CC18" s="273"/>
      <c r="CD18" s="273"/>
      <c r="CE18" s="273"/>
      <c r="CF18" s="273"/>
      <c r="CG18" s="273"/>
      <c r="CH18" s="273"/>
      <c r="CI18" s="273"/>
      <c r="CJ18" s="273"/>
      <c r="CK18" s="273"/>
      <c r="CL18" s="273"/>
      <c r="CM18" s="273"/>
      <c r="CN18" s="273"/>
      <c r="CO18" s="273"/>
      <c r="CP18" s="273"/>
      <c r="CQ18" s="273"/>
      <c r="CR18" s="273"/>
      <c r="CS18" s="273"/>
      <c r="CT18" s="273"/>
      <c r="CU18" s="273"/>
      <c r="CV18" s="273"/>
      <c r="CW18" s="273"/>
      <c r="CX18" s="273"/>
      <c r="CY18" s="273"/>
      <c r="CZ18" s="273"/>
      <c r="DA18" s="273"/>
      <c r="DB18" s="273"/>
      <c r="DC18" s="273"/>
      <c r="DD18" s="273"/>
      <c r="DE18" s="273"/>
      <c r="DF18" s="273"/>
      <c r="DG18" s="273"/>
      <c r="DH18" s="273"/>
      <c r="DI18" s="273"/>
      <c r="DJ18" s="273"/>
      <c r="DK18" s="273"/>
      <c r="DL18" s="273"/>
      <c r="DM18" s="273"/>
      <c r="DN18" s="273"/>
      <c r="DO18" s="273"/>
      <c r="DP18" s="273"/>
      <c r="DQ18" s="273"/>
      <c r="DR18" s="273"/>
      <c r="DS18" s="273"/>
      <c r="DT18" s="273"/>
      <c r="DU18" s="273"/>
      <c r="DV18" s="273"/>
      <c r="DW18" s="273"/>
      <c r="DX18" s="273"/>
      <c r="DY18" s="273"/>
      <c r="DZ18" s="273"/>
      <c r="EA18" s="273"/>
      <c r="EB18" s="273"/>
      <c r="EC18" s="273"/>
      <c r="ED18" s="273"/>
      <c r="EE18" s="273"/>
      <c r="EF18" s="273"/>
      <c r="EG18" s="273"/>
      <c r="EH18" s="273"/>
      <c r="EI18" s="273"/>
      <c r="EJ18" s="273"/>
      <c r="EK18" s="273"/>
      <c r="EL18" s="273"/>
      <c r="EM18" s="273"/>
      <c r="EN18" s="273"/>
      <c r="EO18" s="273"/>
      <c r="EP18" s="273"/>
      <c r="EQ18" s="273"/>
      <c r="ER18" s="273"/>
      <c r="ES18" s="273"/>
      <c r="ET18" s="273"/>
      <c r="EU18" s="273"/>
      <c r="EV18" s="273"/>
      <c r="EW18" s="273"/>
      <c r="EX18" s="273"/>
      <c r="EY18" s="273"/>
      <c r="EZ18" s="273"/>
      <c r="FA18" s="273"/>
      <c r="FB18" s="273"/>
      <c r="FC18" s="273"/>
      <c r="FD18" s="273"/>
      <c r="FE18" s="273"/>
      <c r="FF18" s="273"/>
      <c r="FG18" s="273"/>
      <c r="FH18" s="273"/>
      <c r="FI18" s="273"/>
      <c r="FJ18" s="273"/>
      <c r="FK18" s="273"/>
      <c r="FL18" s="273"/>
      <c r="FM18" s="273"/>
      <c r="FN18" s="273"/>
      <c r="FO18" s="273"/>
      <c r="FP18" s="273"/>
      <c r="FQ18" s="273"/>
      <c r="FR18" s="273"/>
      <c r="FS18" s="273"/>
      <c r="FT18" s="273"/>
      <c r="FU18" s="273"/>
      <c r="FV18" s="273"/>
      <c r="FW18" s="273"/>
      <c r="FX18" s="273"/>
      <c r="FY18" s="273"/>
      <c r="FZ18" s="273"/>
      <c r="GA18" s="273"/>
      <c r="GB18" s="273"/>
      <c r="GC18" s="273"/>
      <c r="GD18" s="273"/>
      <c r="GE18" s="273"/>
      <c r="GF18" s="273"/>
      <c r="GG18" s="273"/>
      <c r="GH18" s="273"/>
      <c r="GI18" s="273"/>
      <c r="GJ18" s="273"/>
      <c r="GK18" s="273"/>
      <c r="GL18" s="273"/>
      <c r="GM18" s="273"/>
      <c r="GN18" s="273"/>
      <c r="GO18" s="273"/>
      <c r="GP18" s="273"/>
      <c r="GQ18" s="273"/>
      <c r="GR18" s="273"/>
      <c r="GS18" s="273"/>
      <c r="GT18" s="273"/>
      <c r="GU18" s="273"/>
      <c r="GV18" s="273"/>
      <c r="GW18" s="273"/>
      <c r="GX18" s="273"/>
      <c r="GY18" s="273"/>
      <c r="GZ18" s="273"/>
      <c r="HA18" s="273"/>
      <c r="HB18" s="273"/>
      <c r="HC18" s="273"/>
      <c r="HD18" s="273"/>
      <c r="HE18" s="273"/>
      <c r="HF18" s="273"/>
      <c r="HG18" s="273"/>
      <c r="HH18" s="273"/>
      <c r="HI18" s="273"/>
      <c r="HJ18" s="273"/>
      <c r="HK18" s="273"/>
      <c r="HL18" s="273"/>
      <c r="HM18" s="273"/>
      <c r="HN18" s="273"/>
      <c r="HO18" s="273"/>
      <c r="HP18" s="273"/>
      <c r="HQ18" s="273"/>
      <c r="HR18" s="273"/>
      <c r="HS18" s="273"/>
      <c r="HT18" s="273"/>
      <c r="HU18" s="273"/>
      <c r="HV18" s="273"/>
      <c r="HW18" s="273"/>
      <c r="HX18" s="273"/>
      <c r="HY18" s="273"/>
      <c r="HZ18" s="273"/>
      <c r="IA18" s="273"/>
      <c r="IB18" s="273"/>
      <c r="IC18" s="273"/>
      <c r="ID18" s="273"/>
      <c r="IE18" s="273"/>
      <c r="IF18" s="273"/>
      <c r="IG18" s="273"/>
      <c r="IH18" s="273"/>
      <c r="II18" s="273"/>
      <c r="IJ18" s="273"/>
      <c r="IK18" s="273"/>
      <c r="IL18" s="273"/>
      <c r="IM18" s="273"/>
      <c r="IN18" s="273"/>
      <c r="IO18" s="273"/>
      <c r="IP18" s="273"/>
      <c r="IQ18" s="273"/>
      <c r="IR18" s="273"/>
      <c r="IS18" s="273"/>
      <c r="IT18" s="273"/>
      <c r="IU18" s="273"/>
      <c r="IV18" s="273"/>
    </row>
    <row r="19" spans="1:256">
      <c r="A19" s="625"/>
      <c r="B19" s="627"/>
      <c r="C19" s="276" t="s">
        <v>220</v>
      </c>
      <c r="D19" s="276" t="s">
        <v>221</v>
      </c>
      <c r="E19" s="276" t="s">
        <v>222</v>
      </c>
      <c r="F19" s="276" t="s">
        <v>223</v>
      </c>
      <c r="G19" s="625"/>
      <c r="H19" s="625"/>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c r="CK19" s="273"/>
      <c r="CL19" s="273"/>
      <c r="CM19" s="273"/>
      <c r="CN19" s="273"/>
      <c r="CO19" s="273"/>
      <c r="CP19" s="273"/>
      <c r="CQ19" s="273"/>
      <c r="CR19" s="273"/>
      <c r="CS19" s="273"/>
      <c r="CT19" s="273"/>
      <c r="CU19" s="273"/>
      <c r="CV19" s="273"/>
      <c r="CW19" s="273"/>
      <c r="CX19" s="273"/>
      <c r="CY19" s="273"/>
      <c r="CZ19" s="273"/>
      <c r="DA19" s="273"/>
      <c r="DB19" s="273"/>
      <c r="DC19" s="273"/>
      <c r="DD19" s="273"/>
      <c r="DE19" s="273"/>
      <c r="DF19" s="273"/>
      <c r="DG19" s="273"/>
      <c r="DH19" s="273"/>
      <c r="DI19" s="273"/>
      <c r="DJ19" s="273"/>
      <c r="DK19" s="273"/>
      <c r="DL19" s="273"/>
      <c r="DM19" s="273"/>
      <c r="DN19" s="273"/>
      <c r="DO19" s="273"/>
      <c r="DP19" s="273"/>
      <c r="DQ19" s="273"/>
      <c r="DR19" s="273"/>
      <c r="DS19" s="273"/>
      <c r="DT19" s="273"/>
      <c r="DU19" s="273"/>
      <c r="DV19" s="273"/>
      <c r="DW19" s="273"/>
      <c r="DX19" s="273"/>
      <c r="DY19" s="273"/>
      <c r="DZ19" s="273"/>
      <c r="EA19" s="273"/>
      <c r="EB19" s="273"/>
      <c r="EC19" s="273"/>
      <c r="ED19" s="273"/>
      <c r="EE19" s="273"/>
      <c r="EF19" s="273"/>
      <c r="EG19" s="273"/>
      <c r="EH19" s="273"/>
      <c r="EI19" s="273"/>
      <c r="EJ19" s="273"/>
      <c r="EK19" s="273"/>
      <c r="EL19" s="273"/>
      <c r="EM19" s="273"/>
      <c r="EN19" s="273"/>
      <c r="EO19" s="273"/>
      <c r="EP19" s="273"/>
      <c r="EQ19" s="273"/>
      <c r="ER19" s="273"/>
      <c r="ES19" s="273"/>
      <c r="ET19" s="273"/>
      <c r="EU19" s="273"/>
      <c r="EV19" s="273"/>
      <c r="EW19" s="273"/>
      <c r="EX19" s="273"/>
      <c r="EY19" s="273"/>
      <c r="EZ19" s="273"/>
      <c r="FA19" s="273"/>
      <c r="FB19" s="273"/>
      <c r="FC19" s="273"/>
      <c r="FD19" s="273"/>
      <c r="FE19" s="273"/>
      <c r="FF19" s="273"/>
      <c r="FG19" s="273"/>
      <c r="FH19" s="273"/>
      <c r="FI19" s="273"/>
      <c r="FJ19" s="273"/>
      <c r="FK19" s="273"/>
      <c r="FL19" s="273"/>
      <c r="FM19" s="273"/>
      <c r="FN19" s="273"/>
      <c r="FO19" s="273"/>
      <c r="FP19" s="273"/>
      <c r="FQ19" s="273"/>
      <c r="FR19" s="273"/>
      <c r="FS19" s="273"/>
      <c r="FT19" s="273"/>
      <c r="FU19" s="273"/>
      <c r="FV19" s="273"/>
      <c r="FW19" s="273"/>
      <c r="FX19" s="273"/>
      <c r="FY19" s="273"/>
      <c r="FZ19" s="273"/>
      <c r="GA19" s="273"/>
      <c r="GB19" s="273"/>
      <c r="GC19" s="273"/>
      <c r="GD19" s="273"/>
      <c r="GE19" s="273"/>
      <c r="GF19" s="273"/>
      <c r="GG19" s="273"/>
      <c r="GH19" s="273"/>
      <c r="GI19" s="273"/>
      <c r="GJ19" s="273"/>
      <c r="GK19" s="273"/>
      <c r="GL19" s="273"/>
      <c r="GM19" s="273"/>
      <c r="GN19" s="273"/>
      <c r="GO19" s="273"/>
      <c r="GP19" s="273"/>
      <c r="GQ19" s="273"/>
      <c r="GR19" s="273"/>
      <c r="GS19" s="273"/>
      <c r="GT19" s="273"/>
      <c r="GU19" s="273"/>
      <c r="GV19" s="273"/>
      <c r="GW19" s="273"/>
      <c r="GX19" s="273"/>
      <c r="GY19" s="273"/>
      <c r="GZ19" s="273"/>
      <c r="HA19" s="273"/>
      <c r="HB19" s="273"/>
      <c r="HC19" s="273"/>
      <c r="HD19" s="273"/>
      <c r="HE19" s="273"/>
      <c r="HF19" s="273"/>
      <c r="HG19" s="273"/>
      <c r="HH19" s="273"/>
      <c r="HI19" s="273"/>
      <c r="HJ19" s="273"/>
      <c r="HK19" s="273"/>
      <c r="HL19" s="273"/>
      <c r="HM19" s="273"/>
      <c r="HN19" s="273"/>
      <c r="HO19" s="273"/>
      <c r="HP19" s="273"/>
      <c r="HQ19" s="273"/>
      <c r="HR19" s="273"/>
      <c r="HS19" s="273"/>
      <c r="HT19" s="273"/>
      <c r="HU19" s="273"/>
      <c r="HV19" s="273"/>
      <c r="HW19" s="273"/>
      <c r="HX19" s="273"/>
      <c r="HY19" s="273"/>
      <c r="HZ19" s="273"/>
      <c r="IA19" s="273"/>
      <c r="IB19" s="273"/>
      <c r="IC19" s="273"/>
      <c r="ID19" s="273"/>
      <c r="IE19" s="273"/>
      <c r="IF19" s="273"/>
      <c r="IG19" s="273"/>
      <c r="IH19" s="273"/>
      <c r="II19" s="273"/>
      <c r="IJ19" s="273"/>
      <c r="IK19" s="273"/>
      <c r="IL19" s="273"/>
      <c r="IM19" s="273"/>
      <c r="IN19" s="273"/>
      <c r="IO19" s="273"/>
      <c r="IP19" s="273"/>
      <c r="IQ19" s="273"/>
      <c r="IR19" s="273"/>
      <c r="IS19" s="273"/>
      <c r="IT19" s="273"/>
      <c r="IU19" s="273"/>
      <c r="IV19" s="273"/>
    </row>
    <row r="20" spans="1:256" ht="49.5">
      <c r="A20" s="277" t="s">
        <v>224</v>
      </c>
      <c r="B20" s="277" t="s">
        <v>230</v>
      </c>
      <c r="C20" s="278" t="s">
        <v>234</v>
      </c>
      <c r="D20" s="278" t="s">
        <v>235</v>
      </c>
      <c r="E20" s="278" t="s">
        <v>236</v>
      </c>
      <c r="F20" s="278" t="s">
        <v>237</v>
      </c>
      <c r="G20" s="279" t="s">
        <v>238</v>
      </c>
      <c r="H20" s="279" t="s">
        <v>239</v>
      </c>
    </row>
    <row r="21" spans="1:256" ht="33">
      <c r="A21" s="277" t="s">
        <v>224</v>
      </c>
      <c r="B21" s="277" t="s">
        <v>231</v>
      </c>
      <c r="C21" s="278">
        <v>2</v>
      </c>
      <c r="D21" s="278" t="s">
        <v>225</v>
      </c>
      <c r="E21" s="278">
        <v>2</v>
      </c>
      <c r="F21" s="278" t="s">
        <v>226</v>
      </c>
      <c r="G21" s="279" t="s">
        <v>227</v>
      </c>
      <c r="H21" s="279" t="s">
        <v>228</v>
      </c>
    </row>
    <row r="22" spans="1:256">
      <c r="A22" s="280"/>
      <c r="B22" s="280"/>
      <c r="C22" s="281"/>
      <c r="D22" s="281"/>
      <c r="E22" s="281"/>
      <c r="F22" s="281"/>
      <c r="G22" s="282"/>
      <c r="H22" s="282"/>
    </row>
    <row r="23" spans="1:256">
      <c r="A23" s="280"/>
      <c r="B23" s="280"/>
      <c r="C23" s="281"/>
      <c r="D23" s="281"/>
      <c r="E23" s="281"/>
      <c r="F23" s="281"/>
      <c r="G23" s="282"/>
      <c r="H23" s="282"/>
    </row>
    <row r="24" spans="1:256">
      <c r="A24" s="280"/>
      <c r="B24" s="280"/>
      <c r="C24" s="281"/>
      <c r="D24" s="281"/>
      <c r="E24" s="281"/>
      <c r="F24" s="281"/>
      <c r="G24" s="282"/>
      <c r="H24" s="282"/>
    </row>
    <row r="25" spans="1:256">
      <c r="A25" s="280"/>
      <c r="B25" s="280"/>
      <c r="C25" s="281"/>
      <c r="D25" s="281"/>
      <c r="E25" s="281"/>
      <c r="F25" s="281"/>
      <c r="G25" s="282"/>
      <c r="H25" s="282"/>
    </row>
  </sheetData>
  <mergeCells count="18">
    <mergeCell ref="A5:H5"/>
    <mergeCell ref="A8:H8"/>
    <mergeCell ref="A11:C15"/>
    <mergeCell ref="D11:F11"/>
    <mergeCell ref="G11:H11"/>
    <mergeCell ref="D12:F12"/>
    <mergeCell ref="G12:H12"/>
    <mergeCell ref="D13:F13"/>
    <mergeCell ref="G13:H13"/>
    <mergeCell ref="D14:F14"/>
    <mergeCell ref="G14:H14"/>
    <mergeCell ref="D15:F15"/>
    <mergeCell ref="G15:H15"/>
    <mergeCell ref="A18:A19"/>
    <mergeCell ref="B18:B19"/>
    <mergeCell ref="C18:F18"/>
    <mergeCell ref="G18:G19"/>
    <mergeCell ref="H18:H19"/>
  </mergeCells>
  <phoneticPr fontId="1"/>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33"/>
  <sheetViews>
    <sheetView view="pageBreakPreview" zoomScaleNormal="85" zoomScaleSheetLayoutView="100" workbookViewId="0"/>
  </sheetViews>
  <sheetFormatPr defaultColWidth="8.73046875" defaultRowHeight="12.75"/>
  <cols>
    <col min="1" max="2" width="1.59765625" style="358" customWidth="1"/>
    <col min="3" max="3" width="26.73046875" style="358" customWidth="1"/>
    <col min="4" max="16384" width="8.73046875" style="358"/>
  </cols>
  <sheetData>
    <row r="1" spans="1:24" ht="22.15">
      <c r="A1" s="409" t="s">
        <v>257</v>
      </c>
      <c r="B1" s="409"/>
      <c r="C1" s="286"/>
      <c r="D1" s="285"/>
      <c r="E1" s="285"/>
      <c r="F1" s="285"/>
      <c r="G1" s="285"/>
      <c r="H1" s="285"/>
      <c r="I1" s="285"/>
      <c r="J1" s="285"/>
      <c r="K1" s="285"/>
      <c r="L1" s="285"/>
      <c r="M1" s="285"/>
      <c r="N1" s="285"/>
      <c r="O1" s="285"/>
      <c r="P1" s="285"/>
      <c r="Q1" s="407"/>
      <c r="R1" s="407"/>
      <c r="S1" s="407"/>
      <c r="T1" s="407"/>
      <c r="U1" s="285"/>
      <c r="V1" s="285"/>
      <c r="W1" s="285"/>
      <c r="X1" s="285"/>
    </row>
    <row r="2" spans="1:24" ht="22.15">
      <c r="A2" s="701" t="s">
        <v>333</v>
      </c>
      <c r="B2" s="701"/>
      <c r="C2" s="701"/>
      <c r="D2" s="701"/>
      <c r="E2" s="701"/>
      <c r="F2" s="701"/>
      <c r="G2" s="701"/>
      <c r="H2" s="701"/>
      <c r="I2" s="701"/>
      <c r="J2" s="701"/>
      <c r="K2" s="701"/>
      <c r="L2" s="701"/>
      <c r="M2" s="701"/>
      <c r="N2" s="701"/>
      <c r="O2" s="701"/>
      <c r="P2" s="701"/>
      <c r="Q2" s="701"/>
      <c r="R2" s="701"/>
      <c r="S2" s="701"/>
      <c r="T2" s="701"/>
      <c r="U2" s="701"/>
      <c r="V2" s="287"/>
      <c r="W2" s="287"/>
      <c r="X2" s="287"/>
    </row>
    <row r="3" spans="1:24" ht="13.15" thickBot="1">
      <c r="A3" s="286"/>
      <c r="B3" s="286"/>
      <c r="C3" s="286"/>
      <c r="D3" s="286"/>
      <c r="E3" s="285"/>
      <c r="F3" s="285"/>
      <c r="G3" s="285"/>
      <c r="H3" s="285"/>
      <c r="I3" s="285"/>
      <c r="J3" s="285"/>
      <c r="K3" s="285"/>
      <c r="L3" s="285"/>
      <c r="M3" s="285"/>
      <c r="N3" s="285"/>
      <c r="O3" s="285"/>
      <c r="P3" s="285"/>
      <c r="Q3" s="285"/>
      <c r="R3" s="285"/>
      <c r="S3" s="285"/>
      <c r="T3" s="285"/>
      <c r="U3" s="288" t="s">
        <v>241</v>
      </c>
      <c r="V3" s="285"/>
      <c r="W3" s="285"/>
      <c r="X3" s="285"/>
    </row>
    <row r="4" spans="1:24">
      <c r="A4" s="289"/>
      <c r="B4" s="458"/>
      <c r="C4" s="290" t="s">
        <v>242</v>
      </c>
      <c r="D4" s="418"/>
      <c r="E4" s="418"/>
      <c r="F4" s="418"/>
      <c r="G4" s="418"/>
      <c r="H4" s="418"/>
      <c r="I4" s="418"/>
      <c r="J4" s="418"/>
      <c r="K4" s="418"/>
      <c r="L4" s="418"/>
      <c r="M4" s="418"/>
      <c r="N4" s="418"/>
      <c r="O4" s="418"/>
      <c r="P4" s="418"/>
      <c r="Q4" s="418"/>
      <c r="R4" s="418"/>
      <c r="S4" s="418"/>
      <c r="T4" s="418"/>
      <c r="U4" s="356"/>
      <c r="V4" s="285"/>
      <c r="W4" s="285"/>
      <c r="X4" s="285"/>
    </row>
    <row r="5" spans="1:24">
      <c r="A5" s="293"/>
      <c r="B5" s="334"/>
      <c r="C5" s="294"/>
      <c r="D5" s="414" t="s">
        <v>24</v>
      </c>
      <c r="E5" s="414" t="s">
        <v>25</v>
      </c>
      <c r="F5" s="414" t="s">
        <v>26</v>
      </c>
      <c r="G5" s="414" t="s">
        <v>27</v>
      </c>
      <c r="H5" s="414" t="s">
        <v>28</v>
      </c>
      <c r="I5" s="414" t="s">
        <v>29</v>
      </c>
      <c r="J5" s="414" t="s">
        <v>30</v>
      </c>
      <c r="K5" s="414" t="s">
        <v>31</v>
      </c>
      <c r="L5" s="414" t="s">
        <v>32</v>
      </c>
      <c r="M5" s="414" t="s">
        <v>33</v>
      </c>
      <c r="N5" s="414" t="s">
        <v>34</v>
      </c>
      <c r="O5" s="414" t="s">
        <v>35</v>
      </c>
      <c r="P5" s="414" t="s">
        <v>36</v>
      </c>
      <c r="Q5" s="414" t="s">
        <v>37</v>
      </c>
      <c r="R5" s="414" t="s">
        <v>136</v>
      </c>
      <c r="S5" s="414" t="s">
        <v>137</v>
      </c>
      <c r="T5" s="414" t="s">
        <v>196</v>
      </c>
      <c r="U5" s="357" t="s">
        <v>42</v>
      </c>
      <c r="V5" s="285"/>
      <c r="W5" s="285"/>
      <c r="X5" s="285"/>
    </row>
    <row r="6" spans="1:24" ht="13.15" thickBot="1">
      <c r="A6" s="339"/>
      <c r="B6" s="459"/>
      <c r="C6" s="340"/>
      <c r="D6" s="419"/>
      <c r="E6" s="419"/>
      <c r="F6" s="419"/>
      <c r="G6" s="419"/>
      <c r="H6" s="419"/>
      <c r="I6" s="419"/>
      <c r="J6" s="419"/>
      <c r="K6" s="419"/>
      <c r="L6" s="419"/>
      <c r="M6" s="419"/>
      <c r="N6" s="419"/>
      <c r="O6" s="419"/>
      <c r="P6" s="419"/>
      <c r="Q6" s="419"/>
      <c r="R6" s="419"/>
      <c r="S6" s="419"/>
      <c r="T6" s="419"/>
      <c r="U6" s="341"/>
      <c r="V6" s="285"/>
      <c r="W6" s="285"/>
      <c r="X6" s="285"/>
    </row>
    <row r="7" spans="1:24" ht="13.15" thickTop="1">
      <c r="A7" s="303" t="s">
        <v>334</v>
      </c>
      <c r="B7" s="460"/>
      <c r="C7" s="304"/>
      <c r="D7" s="307"/>
      <c r="E7" s="306"/>
      <c r="F7" s="306"/>
      <c r="G7" s="306"/>
      <c r="H7" s="306"/>
      <c r="I7" s="306"/>
      <c r="J7" s="306"/>
      <c r="K7" s="306"/>
      <c r="L7" s="306"/>
      <c r="M7" s="306"/>
      <c r="N7" s="306"/>
      <c r="O7" s="306"/>
      <c r="P7" s="306"/>
      <c r="Q7" s="306"/>
      <c r="R7" s="306"/>
      <c r="S7" s="306"/>
      <c r="T7" s="306"/>
      <c r="U7" s="342"/>
      <c r="V7" s="285"/>
      <c r="W7" s="285"/>
      <c r="X7" s="285"/>
    </row>
    <row r="8" spans="1:24">
      <c r="A8" s="293" t="s">
        <v>335</v>
      </c>
      <c r="B8" s="334"/>
      <c r="C8" s="470"/>
      <c r="D8" s="307"/>
      <c r="E8" s="307"/>
      <c r="F8" s="307"/>
      <c r="G8" s="325"/>
      <c r="H8" s="307"/>
      <c r="I8" s="307"/>
      <c r="J8" s="307"/>
      <c r="K8" s="307"/>
      <c r="L8" s="307"/>
      <c r="M8" s="307"/>
      <c r="N8" s="307"/>
      <c r="O8" s="307"/>
      <c r="P8" s="307"/>
      <c r="Q8" s="307"/>
      <c r="R8" s="307"/>
      <c r="S8" s="343"/>
      <c r="T8" s="343"/>
      <c r="U8" s="331"/>
      <c r="V8" s="285"/>
      <c r="W8" s="285"/>
      <c r="X8" s="285"/>
    </row>
    <row r="9" spans="1:24">
      <c r="A9" s="308"/>
      <c r="B9" s="697" t="s">
        <v>251</v>
      </c>
      <c r="C9" s="698"/>
      <c r="D9" s="310"/>
      <c r="E9" s="310"/>
      <c r="F9" s="310"/>
      <c r="G9" s="310"/>
      <c r="H9" s="326"/>
      <c r="I9" s="326"/>
      <c r="J9" s="310"/>
      <c r="K9" s="310"/>
      <c r="L9" s="310"/>
      <c r="M9" s="310"/>
      <c r="N9" s="310"/>
      <c r="O9" s="310"/>
      <c r="P9" s="310"/>
      <c r="Q9" s="310"/>
      <c r="R9" s="310"/>
      <c r="S9" s="344"/>
      <c r="T9" s="344"/>
      <c r="U9" s="345"/>
      <c r="V9" s="285"/>
      <c r="W9" s="285"/>
      <c r="X9" s="285"/>
    </row>
    <row r="10" spans="1:24">
      <c r="A10" s="311"/>
      <c r="B10" s="699" t="s">
        <v>252</v>
      </c>
      <c r="C10" s="700"/>
      <c r="D10" s="312"/>
      <c r="E10" s="312"/>
      <c r="F10" s="312"/>
      <c r="G10" s="312"/>
      <c r="H10" s="327"/>
      <c r="I10" s="327"/>
      <c r="J10" s="312"/>
      <c r="K10" s="312"/>
      <c r="L10" s="312"/>
      <c r="M10" s="312"/>
      <c r="N10" s="312"/>
      <c r="O10" s="312"/>
      <c r="P10" s="312"/>
      <c r="Q10" s="312"/>
      <c r="R10" s="312"/>
      <c r="S10" s="346"/>
      <c r="T10" s="346"/>
      <c r="U10" s="347"/>
      <c r="V10" s="285"/>
      <c r="W10" s="285"/>
      <c r="X10" s="285"/>
    </row>
    <row r="11" spans="1:24">
      <c r="A11" s="424" t="s">
        <v>336</v>
      </c>
      <c r="B11" s="462"/>
      <c r="C11" s="421"/>
      <c r="D11" s="330"/>
      <c r="E11" s="422"/>
      <c r="F11" s="422"/>
      <c r="G11" s="422"/>
      <c r="H11" s="422"/>
      <c r="I11" s="422"/>
      <c r="J11" s="422"/>
      <c r="K11" s="422"/>
      <c r="L11" s="422"/>
      <c r="M11" s="422"/>
      <c r="N11" s="422"/>
      <c r="O11" s="422"/>
      <c r="P11" s="422"/>
      <c r="Q11" s="422"/>
      <c r="R11" s="422"/>
      <c r="S11" s="422"/>
      <c r="T11" s="485"/>
      <c r="U11" s="427"/>
      <c r="V11" s="285"/>
      <c r="W11" s="285"/>
      <c r="X11" s="285"/>
    </row>
    <row r="12" spans="1:24">
      <c r="A12" s="315" t="s">
        <v>337</v>
      </c>
      <c r="B12" s="461"/>
      <c r="C12" s="423"/>
      <c r="D12" s="307"/>
      <c r="E12" s="307"/>
      <c r="F12" s="307"/>
      <c r="G12" s="307"/>
      <c r="H12" s="425"/>
      <c r="I12" s="425"/>
      <c r="J12" s="307"/>
      <c r="K12" s="307"/>
      <c r="L12" s="307"/>
      <c r="M12" s="307"/>
      <c r="N12" s="307"/>
      <c r="O12" s="307"/>
      <c r="P12" s="307"/>
      <c r="Q12" s="307"/>
      <c r="R12" s="307"/>
      <c r="S12" s="343"/>
      <c r="T12" s="343"/>
      <c r="U12" s="427"/>
      <c r="V12" s="285"/>
      <c r="W12" s="285"/>
      <c r="X12" s="285"/>
    </row>
    <row r="13" spans="1:24">
      <c r="A13" s="293" t="s">
        <v>338</v>
      </c>
      <c r="B13" s="334"/>
      <c r="C13" s="305"/>
      <c r="D13" s="307"/>
      <c r="E13" s="307"/>
      <c r="F13" s="307"/>
      <c r="G13" s="307"/>
      <c r="H13" s="425"/>
      <c r="I13" s="425"/>
      <c r="J13" s="307"/>
      <c r="K13" s="307"/>
      <c r="L13" s="307"/>
      <c r="M13" s="307"/>
      <c r="N13" s="307"/>
      <c r="O13" s="307"/>
      <c r="P13" s="307"/>
      <c r="Q13" s="307"/>
      <c r="R13" s="307"/>
      <c r="S13" s="343"/>
      <c r="T13" s="343"/>
      <c r="U13" s="427"/>
      <c r="V13" s="285"/>
      <c r="W13" s="285"/>
      <c r="X13" s="285"/>
    </row>
    <row r="14" spans="1:24">
      <c r="A14" s="308"/>
      <c r="B14" s="480" t="s">
        <v>326</v>
      </c>
      <c r="C14" s="309"/>
      <c r="D14" s="473"/>
      <c r="E14" s="310"/>
      <c r="F14" s="310"/>
      <c r="G14" s="310"/>
      <c r="H14" s="326"/>
      <c r="I14" s="326"/>
      <c r="J14" s="310"/>
      <c r="K14" s="310"/>
      <c r="L14" s="310"/>
      <c r="M14" s="310"/>
      <c r="N14" s="310"/>
      <c r="O14" s="310"/>
      <c r="P14" s="310"/>
      <c r="Q14" s="310"/>
      <c r="R14" s="310"/>
      <c r="S14" s="344"/>
      <c r="T14" s="344"/>
      <c r="U14" s="345"/>
      <c r="V14" s="285"/>
      <c r="W14" s="285"/>
      <c r="X14" s="285"/>
    </row>
    <row r="15" spans="1:24">
      <c r="A15" s="293"/>
      <c r="B15" s="466"/>
      <c r="C15" s="469" t="s">
        <v>357</v>
      </c>
      <c r="D15" s="474"/>
      <c r="E15" s="475"/>
      <c r="F15" s="475"/>
      <c r="G15" s="475"/>
      <c r="H15" s="476"/>
      <c r="I15" s="476"/>
      <c r="J15" s="475"/>
      <c r="K15" s="475"/>
      <c r="L15" s="475"/>
      <c r="M15" s="475"/>
      <c r="N15" s="475"/>
      <c r="O15" s="475"/>
      <c r="P15" s="475"/>
      <c r="Q15" s="475"/>
      <c r="R15" s="475"/>
      <c r="S15" s="477"/>
      <c r="T15" s="477"/>
      <c r="U15" s="478"/>
      <c r="V15" s="285"/>
      <c r="W15" s="285"/>
      <c r="X15" s="285"/>
    </row>
    <row r="16" spans="1:24">
      <c r="A16" s="293"/>
      <c r="B16" s="479"/>
      <c r="C16" s="531" t="s">
        <v>324</v>
      </c>
      <c r="D16" s="325">
        <f>+D33*76</f>
        <v>653068</v>
      </c>
      <c r="E16" s="325">
        <f t="shared" ref="E16:S16" si="0">+D33*48+E33*144</f>
        <v>1620624</v>
      </c>
      <c r="F16" s="325">
        <f t="shared" si="0"/>
        <v>1570560</v>
      </c>
      <c r="G16" s="325">
        <f t="shared" si="0"/>
        <v>1540992</v>
      </c>
      <c r="H16" s="525">
        <f t="shared" si="0"/>
        <v>1519776</v>
      </c>
      <c r="I16" s="525">
        <f t="shared" si="0"/>
        <v>1498800</v>
      </c>
      <c r="J16" s="325">
        <f t="shared" si="0"/>
        <v>1479168</v>
      </c>
      <c r="K16" s="325">
        <f t="shared" si="0"/>
        <v>1460112</v>
      </c>
      <c r="L16" s="325">
        <f t="shared" si="0"/>
        <v>1441392</v>
      </c>
      <c r="M16" s="325">
        <f t="shared" si="0"/>
        <v>1422768</v>
      </c>
      <c r="N16" s="325">
        <f t="shared" si="0"/>
        <v>1404432</v>
      </c>
      <c r="O16" s="325">
        <f t="shared" si="0"/>
        <v>1394544</v>
      </c>
      <c r="P16" s="325">
        <f t="shared" si="0"/>
        <v>1387440</v>
      </c>
      <c r="Q16" s="325">
        <f t="shared" si="0"/>
        <v>1380336</v>
      </c>
      <c r="R16" s="325">
        <f t="shared" si="0"/>
        <v>1373376</v>
      </c>
      <c r="S16" s="526">
        <f t="shared" si="0"/>
        <v>1366320</v>
      </c>
      <c r="T16" s="532">
        <f>+S33*48</f>
        <v>341136</v>
      </c>
      <c r="U16" s="331"/>
      <c r="V16" s="285"/>
      <c r="W16" s="285"/>
      <c r="X16" s="285"/>
    </row>
    <row r="17" spans="1:24">
      <c r="A17" s="293"/>
      <c r="B17" s="472" t="s">
        <v>325</v>
      </c>
      <c r="C17" s="467"/>
      <c r="D17" s="473"/>
      <c r="E17" s="310"/>
      <c r="F17" s="310"/>
      <c r="G17" s="310"/>
      <c r="H17" s="326"/>
      <c r="I17" s="326"/>
      <c r="J17" s="310"/>
      <c r="K17" s="310"/>
      <c r="L17" s="310"/>
      <c r="M17" s="310"/>
      <c r="N17" s="310"/>
      <c r="O17" s="310"/>
      <c r="P17" s="310"/>
      <c r="Q17" s="310"/>
      <c r="R17" s="310"/>
      <c r="S17" s="344"/>
      <c r="T17" s="344"/>
      <c r="U17" s="345"/>
      <c r="V17" s="285"/>
      <c r="W17" s="285"/>
      <c r="X17" s="285"/>
    </row>
    <row r="18" spans="1:24">
      <c r="A18" s="308"/>
      <c r="B18" s="466"/>
      <c r="C18" s="468" t="s">
        <v>20</v>
      </c>
      <c r="D18" s="474"/>
      <c r="E18" s="475"/>
      <c r="F18" s="475"/>
      <c r="G18" s="475"/>
      <c r="H18" s="476"/>
      <c r="I18" s="476"/>
      <c r="J18" s="475"/>
      <c r="K18" s="475"/>
      <c r="L18" s="475"/>
      <c r="M18" s="475"/>
      <c r="N18" s="475"/>
      <c r="O18" s="475"/>
      <c r="P18" s="475"/>
      <c r="Q18" s="475"/>
      <c r="R18" s="475"/>
      <c r="S18" s="477"/>
      <c r="T18" s="477"/>
      <c r="U18" s="478"/>
      <c r="V18" s="285"/>
      <c r="W18" s="285"/>
      <c r="X18" s="285"/>
    </row>
    <row r="19" spans="1:24" ht="13.15" thickBot="1">
      <c r="A19" s="420"/>
      <c r="B19" s="481"/>
      <c r="C19" s="482" t="s">
        <v>324</v>
      </c>
      <c r="D19" s="527">
        <f>100*76</f>
        <v>7600</v>
      </c>
      <c r="E19" s="527">
        <f>100*192</f>
        <v>19200</v>
      </c>
      <c r="F19" s="527">
        <f t="shared" ref="F19:S19" si="1">100*192</f>
        <v>19200</v>
      </c>
      <c r="G19" s="527">
        <f t="shared" si="1"/>
        <v>19200</v>
      </c>
      <c r="H19" s="528">
        <f t="shared" si="1"/>
        <v>19200</v>
      </c>
      <c r="I19" s="528">
        <f t="shared" si="1"/>
        <v>19200</v>
      </c>
      <c r="J19" s="527">
        <f t="shared" si="1"/>
        <v>19200</v>
      </c>
      <c r="K19" s="527">
        <f t="shared" si="1"/>
        <v>19200</v>
      </c>
      <c r="L19" s="527">
        <f t="shared" si="1"/>
        <v>19200</v>
      </c>
      <c r="M19" s="527">
        <f t="shared" si="1"/>
        <v>19200</v>
      </c>
      <c r="N19" s="527">
        <f t="shared" si="1"/>
        <v>19200</v>
      </c>
      <c r="O19" s="527">
        <f t="shared" si="1"/>
        <v>19200</v>
      </c>
      <c r="P19" s="527">
        <f t="shared" si="1"/>
        <v>19200</v>
      </c>
      <c r="Q19" s="527">
        <f t="shared" si="1"/>
        <v>19200</v>
      </c>
      <c r="R19" s="527">
        <f t="shared" si="1"/>
        <v>19200</v>
      </c>
      <c r="S19" s="529">
        <f t="shared" si="1"/>
        <v>19200</v>
      </c>
      <c r="T19" s="529">
        <f>100*48</f>
        <v>4800</v>
      </c>
      <c r="U19" s="426"/>
      <c r="V19" s="285"/>
      <c r="W19" s="285"/>
      <c r="X19" s="285"/>
    </row>
    <row r="20" spans="1:24" ht="13.15" thickTop="1">
      <c r="A20" s="315" t="s">
        <v>253</v>
      </c>
      <c r="B20" s="461"/>
      <c r="C20" s="305"/>
      <c r="D20" s="317"/>
      <c r="E20" s="316"/>
      <c r="F20" s="316"/>
      <c r="G20" s="316"/>
      <c r="H20" s="317"/>
      <c r="I20" s="317"/>
      <c r="J20" s="316"/>
      <c r="K20" s="316"/>
      <c r="L20" s="316"/>
      <c r="M20" s="316"/>
      <c r="N20" s="316"/>
      <c r="O20" s="316"/>
      <c r="P20" s="316"/>
      <c r="Q20" s="316"/>
      <c r="R20" s="316"/>
      <c r="S20" s="349"/>
      <c r="T20" s="349"/>
      <c r="U20" s="350"/>
      <c r="V20" s="285"/>
      <c r="W20" s="285"/>
      <c r="X20" s="285"/>
    </row>
    <row r="21" spans="1:24" ht="13.15" thickBot="1">
      <c r="A21" s="313" t="s">
        <v>254</v>
      </c>
      <c r="B21" s="463"/>
      <c r="C21" s="318"/>
      <c r="D21" s="314"/>
      <c r="E21" s="314"/>
      <c r="F21" s="314"/>
      <c r="G21" s="314"/>
      <c r="H21" s="314"/>
      <c r="I21" s="314"/>
      <c r="J21" s="314"/>
      <c r="K21" s="314"/>
      <c r="L21" s="314"/>
      <c r="M21" s="314"/>
      <c r="N21" s="314"/>
      <c r="O21" s="314"/>
      <c r="P21" s="314"/>
      <c r="Q21" s="314"/>
      <c r="R21" s="314"/>
      <c r="S21" s="348"/>
      <c r="T21" s="348"/>
      <c r="U21" s="332"/>
      <c r="V21" s="285"/>
      <c r="W21" s="285"/>
      <c r="X21" s="285"/>
    </row>
    <row r="22" spans="1:24" ht="13.5" thickTop="1" thickBot="1">
      <c r="A22" s="319" t="s">
        <v>255</v>
      </c>
      <c r="B22" s="464"/>
      <c r="C22" s="320"/>
      <c r="D22" s="321"/>
      <c r="E22" s="321"/>
      <c r="F22" s="321"/>
      <c r="G22" s="321"/>
      <c r="H22" s="321"/>
      <c r="I22" s="321"/>
      <c r="J22" s="321"/>
      <c r="K22" s="321"/>
      <c r="L22" s="321"/>
      <c r="M22" s="321"/>
      <c r="N22" s="321"/>
      <c r="O22" s="321"/>
      <c r="P22" s="321"/>
      <c r="Q22" s="321"/>
      <c r="R22" s="321"/>
      <c r="S22" s="351"/>
      <c r="T22" s="351"/>
      <c r="U22" s="333"/>
      <c r="V22" s="285"/>
      <c r="W22" s="285"/>
      <c r="X22" s="285"/>
    </row>
    <row r="23" spans="1:24">
      <c r="A23" s="286"/>
      <c r="B23" s="286"/>
      <c r="C23" s="286"/>
      <c r="D23" s="286"/>
      <c r="E23" s="286"/>
      <c r="F23" s="286"/>
      <c r="G23" s="286"/>
      <c r="H23" s="286"/>
      <c r="I23" s="286"/>
      <c r="J23" s="286"/>
      <c r="K23" s="286"/>
      <c r="L23" s="286"/>
      <c r="M23" s="286"/>
      <c r="N23" s="286"/>
      <c r="O23" s="286"/>
      <c r="P23" s="286"/>
      <c r="Q23" s="286"/>
      <c r="R23" s="288"/>
      <c r="S23" s="288"/>
      <c r="T23" s="288"/>
      <c r="U23" s="285"/>
      <c r="V23" s="285"/>
      <c r="W23" s="285"/>
      <c r="X23" s="285"/>
    </row>
    <row r="24" spans="1:24">
      <c r="A24" s="286" t="s">
        <v>341</v>
      </c>
      <c r="B24" s="286"/>
      <c r="C24" s="286"/>
      <c r="D24" s="286"/>
      <c r="E24" s="286"/>
      <c r="F24" s="286"/>
      <c r="G24" s="286"/>
      <c r="H24" s="286"/>
      <c r="I24" s="286"/>
      <c r="J24" s="286"/>
      <c r="K24" s="286"/>
      <c r="L24" s="286"/>
      <c r="M24" s="286"/>
      <c r="N24" s="286"/>
      <c r="O24" s="286"/>
      <c r="P24" s="286"/>
      <c r="Q24" s="286"/>
      <c r="R24" s="288"/>
      <c r="S24" s="288"/>
      <c r="T24" s="288"/>
      <c r="U24" s="285"/>
      <c r="V24" s="285"/>
      <c r="W24" s="285"/>
      <c r="X24" s="285"/>
    </row>
    <row r="25" spans="1:24">
      <c r="A25" s="286"/>
      <c r="B25" s="334" t="s">
        <v>266</v>
      </c>
      <c r="C25" s="334"/>
      <c r="D25" s="285"/>
      <c r="E25" s="285"/>
      <c r="F25" s="285"/>
      <c r="G25" s="285"/>
      <c r="H25" s="285"/>
      <c r="I25" s="285"/>
      <c r="J25" s="285"/>
      <c r="K25" s="285"/>
      <c r="L25" s="285"/>
      <c r="M25" s="285"/>
      <c r="N25" s="285"/>
      <c r="O25" s="285"/>
      <c r="P25" s="285"/>
      <c r="Q25" s="285"/>
      <c r="R25" s="285"/>
      <c r="S25" s="285"/>
      <c r="T25" s="285"/>
      <c r="U25" s="285"/>
      <c r="V25" s="285"/>
      <c r="W25" s="285"/>
      <c r="X25" s="285"/>
    </row>
    <row r="26" spans="1:24">
      <c r="A26" s="334"/>
      <c r="B26" s="334" t="s">
        <v>256</v>
      </c>
      <c r="C26" s="334"/>
      <c r="D26" s="285"/>
      <c r="E26" s="285"/>
      <c r="F26" s="285"/>
      <c r="G26" s="285"/>
      <c r="H26" s="285"/>
      <c r="I26" s="285"/>
      <c r="J26" s="285"/>
      <c r="K26" s="285"/>
      <c r="L26" s="285"/>
      <c r="M26" s="285"/>
      <c r="N26" s="285"/>
      <c r="O26" s="285"/>
      <c r="P26" s="285"/>
      <c r="Q26" s="285"/>
      <c r="R26" s="285"/>
      <c r="S26" s="285"/>
      <c r="T26" s="285"/>
      <c r="U26" s="285"/>
      <c r="V26" s="285"/>
      <c r="W26" s="285"/>
      <c r="X26" s="285"/>
    </row>
    <row r="27" spans="1:24">
      <c r="B27" s="334" t="s">
        <v>342</v>
      </c>
      <c r="C27" s="334"/>
    </row>
    <row r="28" spans="1:24">
      <c r="B28" s="334"/>
      <c r="C28" s="334" t="s">
        <v>344</v>
      </c>
    </row>
    <row r="29" spans="1:24">
      <c r="B29" s="334"/>
      <c r="C29" s="334" t="s">
        <v>345</v>
      </c>
    </row>
    <row r="30" spans="1:24">
      <c r="B30" s="334"/>
      <c r="C30" s="334" t="s">
        <v>343</v>
      </c>
    </row>
    <row r="31" spans="1:24" s="519" customFormat="1" ht="12">
      <c r="C31" s="520" t="s">
        <v>330</v>
      </c>
      <c r="D31" s="521" t="s">
        <v>24</v>
      </c>
      <c r="E31" s="522" t="s">
        <v>25</v>
      </c>
      <c r="F31" s="522" t="s">
        <v>26</v>
      </c>
      <c r="G31" s="522" t="s">
        <v>27</v>
      </c>
      <c r="H31" s="522" t="s">
        <v>28</v>
      </c>
      <c r="I31" s="522" t="s">
        <v>29</v>
      </c>
      <c r="J31" s="522" t="s">
        <v>30</v>
      </c>
      <c r="K31" s="522" t="s">
        <v>31</v>
      </c>
      <c r="L31" s="522" t="s">
        <v>32</v>
      </c>
      <c r="M31" s="522" t="s">
        <v>33</v>
      </c>
      <c r="N31" s="522" t="s">
        <v>34</v>
      </c>
      <c r="O31" s="522" t="s">
        <v>35</v>
      </c>
      <c r="P31" s="522" t="s">
        <v>36</v>
      </c>
      <c r="Q31" s="522" t="s">
        <v>37</v>
      </c>
      <c r="R31" s="522" t="s">
        <v>136</v>
      </c>
      <c r="S31" s="522" t="s">
        <v>137</v>
      </c>
      <c r="T31" s="522" t="s">
        <v>196</v>
      </c>
    </row>
    <row r="32" spans="1:24" s="519" customFormat="1" ht="12">
      <c r="C32" s="520" t="s">
        <v>360</v>
      </c>
      <c r="D32" s="614">
        <v>8693</v>
      </c>
      <c r="E32" s="523">
        <v>8490</v>
      </c>
      <c r="F32" s="523">
        <v>8210</v>
      </c>
      <c r="G32" s="523">
        <v>8098</v>
      </c>
      <c r="H32" s="523">
        <v>7988</v>
      </c>
      <c r="I32" s="523">
        <v>7879</v>
      </c>
      <c r="J32" s="523">
        <v>7779</v>
      </c>
      <c r="K32" s="523">
        <v>7680</v>
      </c>
      <c r="L32" s="523">
        <v>7583</v>
      </c>
      <c r="M32" s="523">
        <v>7486</v>
      </c>
      <c r="N32" s="523">
        <v>7391</v>
      </c>
      <c r="O32" s="523">
        <v>7354</v>
      </c>
      <c r="P32" s="523">
        <v>7317</v>
      </c>
      <c r="Q32" s="523">
        <v>7280</v>
      </c>
      <c r="R32" s="523">
        <v>7244</v>
      </c>
      <c r="S32" s="523">
        <v>7207</v>
      </c>
      <c r="T32" s="523">
        <v>7170</v>
      </c>
    </row>
    <row r="33" spans="3:20" s="519" customFormat="1" ht="12">
      <c r="C33" s="520" t="s">
        <v>361</v>
      </c>
      <c r="D33" s="523">
        <f>+D32-100</f>
        <v>8593</v>
      </c>
      <c r="E33" s="523">
        <f t="shared" ref="E33:T33" si="2">+E32-100</f>
        <v>8390</v>
      </c>
      <c r="F33" s="523">
        <f t="shared" si="2"/>
        <v>8110</v>
      </c>
      <c r="G33" s="523">
        <f t="shared" si="2"/>
        <v>7998</v>
      </c>
      <c r="H33" s="523">
        <f t="shared" si="2"/>
        <v>7888</v>
      </c>
      <c r="I33" s="523">
        <f t="shared" si="2"/>
        <v>7779</v>
      </c>
      <c r="J33" s="523">
        <f t="shared" si="2"/>
        <v>7679</v>
      </c>
      <c r="K33" s="523">
        <f t="shared" si="2"/>
        <v>7580</v>
      </c>
      <c r="L33" s="523">
        <f t="shared" si="2"/>
        <v>7483</v>
      </c>
      <c r="M33" s="523">
        <f t="shared" si="2"/>
        <v>7386</v>
      </c>
      <c r="N33" s="523">
        <f t="shared" si="2"/>
        <v>7291</v>
      </c>
      <c r="O33" s="523">
        <f t="shared" si="2"/>
        <v>7254</v>
      </c>
      <c r="P33" s="523">
        <f t="shared" si="2"/>
        <v>7217</v>
      </c>
      <c r="Q33" s="523">
        <f t="shared" si="2"/>
        <v>7180</v>
      </c>
      <c r="R33" s="523">
        <f t="shared" si="2"/>
        <v>7144</v>
      </c>
      <c r="S33" s="523">
        <f t="shared" si="2"/>
        <v>7107</v>
      </c>
      <c r="T33" s="523">
        <f t="shared" si="2"/>
        <v>7070</v>
      </c>
    </row>
  </sheetData>
  <mergeCells count="3">
    <mergeCell ref="B9:C9"/>
    <mergeCell ref="B10:C10"/>
    <mergeCell ref="A2:U2"/>
  </mergeCells>
  <phoneticPr fontId="2"/>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103"/>
  <sheetViews>
    <sheetView view="pageBreakPreview" zoomScaleNormal="85" zoomScaleSheetLayoutView="100" workbookViewId="0"/>
  </sheetViews>
  <sheetFormatPr defaultColWidth="9.06640625" defaultRowHeight="12.75"/>
  <cols>
    <col min="1" max="2" width="1.59765625" style="338" customWidth="1"/>
    <col min="3" max="3" width="26.73046875" style="338" customWidth="1"/>
    <col min="4" max="19" width="10.06640625" style="335" customWidth="1"/>
    <col min="20" max="20" width="10.265625" style="335" customWidth="1"/>
    <col min="21" max="16384" width="9.06640625" style="408"/>
  </cols>
  <sheetData>
    <row r="1" spans="1:20" ht="22.15">
      <c r="A1" s="409" t="s">
        <v>265</v>
      </c>
      <c r="B1" s="409"/>
      <c r="C1" s="286"/>
      <c r="D1" s="285"/>
      <c r="E1" s="285"/>
      <c r="F1" s="285"/>
      <c r="G1" s="285"/>
      <c r="H1" s="285"/>
      <c r="I1" s="285"/>
      <c r="J1" s="285"/>
      <c r="K1" s="285"/>
      <c r="L1" s="285"/>
      <c r="M1" s="285"/>
      <c r="N1" s="285"/>
      <c r="O1" s="285"/>
      <c r="P1" s="285"/>
      <c r="Q1" s="285"/>
      <c r="R1" s="285"/>
      <c r="S1" s="407"/>
      <c r="T1" s="407"/>
    </row>
    <row r="2" spans="1:20" ht="22.15">
      <c r="A2" s="701" t="s">
        <v>339</v>
      </c>
      <c r="B2" s="701"/>
      <c r="C2" s="701"/>
      <c r="D2" s="701"/>
      <c r="E2" s="701"/>
      <c r="F2" s="701"/>
      <c r="G2" s="701"/>
      <c r="H2" s="701"/>
      <c r="I2" s="701"/>
      <c r="J2" s="701"/>
      <c r="K2" s="701"/>
      <c r="L2" s="701"/>
      <c r="M2" s="701"/>
      <c r="N2" s="701"/>
      <c r="O2" s="701"/>
      <c r="P2" s="701"/>
      <c r="Q2" s="701"/>
      <c r="R2" s="701"/>
      <c r="S2" s="701"/>
      <c r="T2" s="701"/>
    </row>
    <row r="3" spans="1:20" ht="13.15" thickBot="1">
      <c r="A3" s="286"/>
      <c r="B3" s="286"/>
      <c r="C3" s="286"/>
      <c r="D3" s="286"/>
      <c r="E3" s="286"/>
      <c r="F3" s="285"/>
      <c r="G3" s="285"/>
      <c r="H3" s="285"/>
      <c r="I3" s="285"/>
      <c r="J3" s="285"/>
      <c r="K3" s="285"/>
      <c r="L3" s="285"/>
      <c r="M3" s="285"/>
      <c r="N3" s="285"/>
      <c r="O3" s="285"/>
      <c r="P3" s="285"/>
      <c r="Q3" s="285"/>
      <c r="R3" s="285"/>
      <c r="S3" s="285"/>
      <c r="T3" s="288" t="s">
        <v>241</v>
      </c>
    </row>
    <row r="4" spans="1:20">
      <c r="A4" s="289"/>
      <c r="B4" s="458"/>
      <c r="C4" s="290" t="s">
        <v>242</v>
      </c>
      <c r="D4" s="430" t="s">
        <v>267</v>
      </c>
      <c r="E4" s="430"/>
      <c r="F4" s="413" t="s">
        <v>25</v>
      </c>
      <c r="G4" s="413"/>
      <c r="H4" s="413"/>
      <c r="I4" s="413"/>
      <c r="J4" s="413" t="s">
        <v>26</v>
      </c>
      <c r="K4" s="413"/>
      <c r="L4" s="413"/>
      <c r="M4" s="413"/>
      <c r="N4" s="413" t="s">
        <v>268</v>
      </c>
      <c r="O4" s="413"/>
      <c r="P4" s="413"/>
      <c r="Q4" s="413"/>
      <c r="R4" s="413" t="s">
        <v>269</v>
      </c>
      <c r="S4" s="413"/>
      <c r="T4" s="292"/>
    </row>
    <row r="5" spans="1:20">
      <c r="A5" s="293"/>
      <c r="B5" s="334"/>
      <c r="C5" s="294"/>
      <c r="D5" s="431" t="s">
        <v>244</v>
      </c>
      <c r="E5" s="431" t="s">
        <v>245</v>
      </c>
      <c r="F5" s="296" t="s">
        <v>246</v>
      </c>
      <c r="G5" s="296" t="s">
        <v>243</v>
      </c>
      <c r="H5" s="296" t="s">
        <v>244</v>
      </c>
      <c r="I5" s="296" t="s">
        <v>245</v>
      </c>
      <c r="J5" s="296" t="s">
        <v>246</v>
      </c>
      <c r="K5" s="298" t="s">
        <v>243</v>
      </c>
      <c r="L5" s="298" t="s">
        <v>244</v>
      </c>
      <c r="M5" s="296" t="s">
        <v>245</v>
      </c>
      <c r="N5" s="296" t="s">
        <v>246</v>
      </c>
      <c r="O5" s="296" t="s">
        <v>243</v>
      </c>
      <c r="P5" s="298" t="s">
        <v>244</v>
      </c>
      <c r="Q5" s="296" t="s">
        <v>245</v>
      </c>
      <c r="R5" s="296" t="s">
        <v>246</v>
      </c>
      <c r="S5" s="296" t="s">
        <v>243</v>
      </c>
      <c r="T5" s="297" t="s">
        <v>244</v>
      </c>
    </row>
    <row r="6" spans="1:20" ht="13.15" thickBot="1">
      <c r="A6" s="293"/>
      <c r="B6" s="334"/>
      <c r="C6" s="294"/>
      <c r="D6" s="432" t="s">
        <v>247</v>
      </c>
      <c r="E6" s="433" t="s">
        <v>248</v>
      </c>
      <c r="F6" s="300" t="s">
        <v>249</v>
      </c>
      <c r="G6" s="301" t="s">
        <v>250</v>
      </c>
      <c r="H6" s="301" t="s">
        <v>247</v>
      </c>
      <c r="I6" s="301" t="s">
        <v>248</v>
      </c>
      <c r="J6" s="301" t="s">
        <v>249</v>
      </c>
      <c r="K6" s="301" t="s">
        <v>250</v>
      </c>
      <c r="L6" s="301" t="s">
        <v>247</v>
      </c>
      <c r="M6" s="301" t="s">
        <v>248</v>
      </c>
      <c r="N6" s="301" t="s">
        <v>249</v>
      </c>
      <c r="O6" s="301" t="s">
        <v>250</v>
      </c>
      <c r="P6" s="301" t="s">
        <v>247</v>
      </c>
      <c r="Q6" s="301" t="s">
        <v>248</v>
      </c>
      <c r="R6" s="301" t="s">
        <v>249</v>
      </c>
      <c r="S6" s="301" t="s">
        <v>250</v>
      </c>
      <c r="T6" s="302" t="s">
        <v>247</v>
      </c>
    </row>
    <row r="7" spans="1:20" ht="13.15" thickTop="1">
      <c r="A7" s="303" t="s">
        <v>334</v>
      </c>
      <c r="B7" s="460"/>
      <c r="C7" s="304"/>
      <c r="D7" s="584"/>
      <c r="E7" s="585"/>
      <c r="F7" s="586"/>
      <c r="G7" s="586"/>
      <c r="H7" s="533"/>
      <c r="I7" s="533"/>
      <c r="J7" s="533"/>
      <c r="K7" s="533"/>
      <c r="L7" s="533"/>
      <c r="M7" s="533"/>
      <c r="N7" s="534"/>
      <c r="O7" s="534"/>
      <c r="P7" s="534"/>
      <c r="Q7" s="534"/>
      <c r="R7" s="534"/>
      <c r="S7" s="534"/>
      <c r="T7" s="576"/>
    </row>
    <row r="8" spans="1:20">
      <c r="A8" s="293" t="s">
        <v>335</v>
      </c>
      <c r="B8" s="483"/>
      <c r="C8" s="305"/>
      <c r="D8" s="550"/>
      <c r="E8" s="550"/>
      <c r="F8" s="325"/>
      <c r="G8" s="325"/>
      <c r="H8" s="325"/>
      <c r="I8" s="325"/>
      <c r="J8" s="325"/>
      <c r="K8" s="325"/>
      <c r="L8" s="325"/>
      <c r="M8" s="325"/>
      <c r="N8" s="325"/>
      <c r="O8" s="325"/>
      <c r="P8" s="325"/>
      <c r="Q8" s="325"/>
      <c r="R8" s="325"/>
      <c r="S8" s="325"/>
      <c r="T8" s="532"/>
    </row>
    <row r="9" spans="1:20">
      <c r="A9" s="293"/>
      <c r="B9" s="697" t="s">
        <v>251</v>
      </c>
      <c r="C9" s="698"/>
      <c r="D9" s="587"/>
      <c r="E9" s="587"/>
      <c r="F9" s="543"/>
      <c r="G9" s="543"/>
      <c r="H9" s="543"/>
      <c r="I9" s="543"/>
      <c r="J9" s="543"/>
      <c r="K9" s="543"/>
      <c r="L9" s="543"/>
      <c r="M9" s="543"/>
      <c r="N9" s="543"/>
      <c r="O9" s="543"/>
      <c r="P9" s="543"/>
      <c r="Q9" s="543"/>
      <c r="R9" s="543"/>
      <c r="S9" s="543"/>
      <c r="T9" s="577"/>
    </row>
    <row r="10" spans="1:20">
      <c r="A10" s="311"/>
      <c r="B10" s="699" t="s">
        <v>252</v>
      </c>
      <c r="C10" s="700"/>
      <c r="D10" s="588"/>
      <c r="E10" s="588"/>
      <c r="F10" s="548"/>
      <c r="G10" s="548"/>
      <c r="H10" s="548"/>
      <c r="I10" s="548"/>
      <c r="J10" s="548"/>
      <c r="K10" s="548"/>
      <c r="L10" s="548"/>
      <c r="M10" s="548"/>
      <c r="N10" s="548"/>
      <c r="O10" s="548"/>
      <c r="P10" s="548"/>
      <c r="Q10" s="548"/>
      <c r="R10" s="548"/>
      <c r="S10" s="548"/>
      <c r="T10" s="578"/>
    </row>
    <row r="11" spans="1:20">
      <c r="A11" s="424" t="s">
        <v>336</v>
      </c>
      <c r="B11" s="462"/>
      <c r="C11" s="421"/>
      <c r="D11" s="550"/>
      <c r="E11" s="550"/>
      <c r="F11" s="612"/>
      <c r="G11" s="612"/>
      <c r="H11" s="612"/>
      <c r="I11" s="612"/>
      <c r="J11" s="612"/>
      <c r="K11" s="612"/>
      <c r="L11" s="612"/>
      <c r="M11" s="612"/>
      <c r="N11" s="612"/>
      <c r="O11" s="612"/>
      <c r="P11" s="612"/>
      <c r="Q11" s="612"/>
      <c r="R11" s="612"/>
      <c r="S11" s="612"/>
      <c r="T11" s="613"/>
    </row>
    <row r="12" spans="1:20">
      <c r="A12" s="315" t="s">
        <v>337</v>
      </c>
      <c r="B12" s="461"/>
      <c r="C12" s="423"/>
      <c r="D12" s="589"/>
      <c r="E12" s="589"/>
      <c r="F12" s="590"/>
      <c r="G12" s="590"/>
      <c r="H12" s="590"/>
      <c r="I12" s="590"/>
      <c r="J12" s="590"/>
      <c r="K12" s="590"/>
      <c r="L12" s="590"/>
      <c r="M12" s="590"/>
      <c r="N12" s="590"/>
      <c r="O12" s="590"/>
      <c r="P12" s="590"/>
      <c r="Q12" s="590"/>
      <c r="R12" s="590"/>
      <c r="S12" s="590"/>
      <c r="T12" s="591"/>
    </row>
    <row r="13" spans="1:20">
      <c r="A13" s="293" t="s">
        <v>338</v>
      </c>
      <c r="B13" s="334"/>
      <c r="C13" s="305"/>
      <c r="D13" s="589"/>
      <c r="E13" s="592"/>
      <c r="F13" s="325"/>
      <c r="G13" s="325"/>
      <c r="H13" s="325"/>
      <c r="I13" s="325"/>
      <c r="J13" s="325"/>
      <c r="K13" s="325"/>
      <c r="L13" s="325"/>
      <c r="M13" s="325"/>
      <c r="N13" s="325"/>
      <c r="O13" s="325"/>
      <c r="P13" s="325"/>
      <c r="Q13" s="325"/>
      <c r="R13" s="325"/>
      <c r="S13" s="325"/>
      <c r="T13" s="532"/>
    </row>
    <row r="14" spans="1:20">
      <c r="A14" s="308"/>
      <c r="B14" s="480" t="s">
        <v>326</v>
      </c>
      <c r="C14" s="309"/>
      <c r="D14" s="593"/>
      <c r="E14" s="594"/>
      <c r="F14" s="543"/>
      <c r="G14" s="543"/>
      <c r="H14" s="543"/>
      <c r="I14" s="543"/>
      <c r="J14" s="543"/>
      <c r="K14" s="543"/>
      <c r="L14" s="543"/>
      <c r="M14" s="543"/>
      <c r="N14" s="543"/>
      <c r="O14" s="543"/>
      <c r="P14" s="543"/>
      <c r="Q14" s="543"/>
      <c r="R14" s="543"/>
      <c r="S14" s="543"/>
      <c r="T14" s="577"/>
    </row>
    <row r="15" spans="1:20">
      <c r="A15" s="293"/>
      <c r="B15" s="466"/>
      <c r="C15" s="469" t="s">
        <v>357</v>
      </c>
      <c r="D15" s="595"/>
      <c r="E15" s="596"/>
      <c r="F15" s="553"/>
      <c r="G15" s="553"/>
      <c r="H15" s="553"/>
      <c r="I15" s="553"/>
      <c r="J15" s="553"/>
      <c r="K15" s="553"/>
      <c r="L15" s="553"/>
      <c r="M15" s="553"/>
      <c r="N15" s="553"/>
      <c r="O15" s="553"/>
      <c r="P15" s="553"/>
      <c r="Q15" s="553"/>
      <c r="R15" s="553"/>
      <c r="S15" s="553"/>
      <c r="T15" s="579"/>
    </row>
    <row r="16" spans="1:20">
      <c r="A16" s="293"/>
      <c r="B16" s="479"/>
      <c r="C16" s="471" t="s">
        <v>324</v>
      </c>
      <c r="D16" s="597"/>
      <c r="E16" s="598"/>
      <c r="F16" s="325">
        <f>76*D93</f>
        <v>653068</v>
      </c>
      <c r="G16" s="325">
        <f>48*D93</f>
        <v>412464</v>
      </c>
      <c r="H16" s="325">
        <f>51*$E$93</f>
        <v>427890</v>
      </c>
      <c r="I16" s="325">
        <f>36*$E$93</f>
        <v>302040</v>
      </c>
      <c r="J16" s="325">
        <f>57*$E$93</f>
        <v>478230</v>
      </c>
      <c r="K16" s="325">
        <f>48*$E$93</f>
        <v>402720</v>
      </c>
      <c r="L16" s="325">
        <f>51*$F$93</f>
        <v>413610</v>
      </c>
      <c r="M16" s="325">
        <f>36*$F$93</f>
        <v>291960</v>
      </c>
      <c r="N16" s="325">
        <f>57*$F$93</f>
        <v>462270</v>
      </c>
      <c r="O16" s="325">
        <f>48*$F$93</f>
        <v>389280</v>
      </c>
      <c r="P16" s="325">
        <f>51*$G$93</f>
        <v>407898</v>
      </c>
      <c r="Q16" s="325">
        <f>36*$G$93</f>
        <v>287928</v>
      </c>
      <c r="R16" s="325">
        <f>57*$G$93</f>
        <v>455886</v>
      </c>
      <c r="S16" s="325">
        <f>48*$G$93</f>
        <v>383904</v>
      </c>
      <c r="T16" s="532">
        <f>51*$H$93</f>
        <v>402288</v>
      </c>
    </row>
    <row r="17" spans="1:20">
      <c r="A17" s="293"/>
      <c r="B17" s="472" t="s">
        <v>325</v>
      </c>
      <c r="C17" s="467"/>
      <c r="D17" s="593"/>
      <c r="E17" s="599"/>
      <c r="F17" s="556"/>
      <c r="G17" s="543"/>
      <c r="H17" s="543"/>
      <c r="I17" s="543"/>
      <c r="J17" s="543"/>
      <c r="K17" s="543"/>
      <c r="L17" s="543"/>
      <c r="M17" s="543"/>
      <c r="N17" s="543"/>
      <c r="O17" s="543"/>
      <c r="P17" s="543"/>
      <c r="Q17" s="543"/>
      <c r="R17" s="543"/>
      <c r="S17" s="543"/>
      <c r="T17" s="577"/>
    </row>
    <row r="18" spans="1:20">
      <c r="A18" s="308"/>
      <c r="B18" s="466"/>
      <c r="C18" s="468" t="s">
        <v>20</v>
      </c>
      <c r="D18" s="595"/>
      <c r="E18" s="594"/>
      <c r="F18" s="553"/>
      <c r="G18" s="553"/>
      <c r="H18" s="553"/>
      <c r="I18" s="553"/>
      <c r="J18" s="553"/>
      <c r="K18" s="553"/>
      <c r="L18" s="553"/>
      <c r="M18" s="553"/>
      <c r="N18" s="553"/>
      <c r="O18" s="553"/>
      <c r="P18" s="553"/>
      <c r="Q18" s="553"/>
      <c r="R18" s="553"/>
      <c r="S18" s="553"/>
      <c r="T18" s="579"/>
    </row>
    <row r="19" spans="1:20" ht="13.15" thickBot="1">
      <c r="A19" s="420"/>
      <c r="B19" s="481"/>
      <c r="C19" s="482" t="s">
        <v>324</v>
      </c>
      <c r="D19" s="588"/>
      <c r="E19" s="588"/>
      <c r="F19" s="527">
        <f>100*76</f>
        <v>7600</v>
      </c>
      <c r="G19" s="527">
        <f>100*48</f>
        <v>4800</v>
      </c>
      <c r="H19" s="527">
        <f>51*100</f>
        <v>5100</v>
      </c>
      <c r="I19" s="527">
        <f>36*100</f>
        <v>3600</v>
      </c>
      <c r="J19" s="527">
        <f>57*100</f>
        <v>5700</v>
      </c>
      <c r="K19" s="527">
        <f>100*48</f>
        <v>4800</v>
      </c>
      <c r="L19" s="527">
        <f>51*100</f>
        <v>5100</v>
      </c>
      <c r="M19" s="527">
        <f>36*100</f>
        <v>3600</v>
      </c>
      <c r="N19" s="527">
        <f>57*100</f>
        <v>5700</v>
      </c>
      <c r="O19" s="527">
        <f>100*48</f>
        <v>4800</v>
      </c>
      <c r="P19" s="527">
        <f>51*100</f>
        <v>5100</v>
      </c>
      <c r="Q19" s="527">
        <f>36*100</f>
        <v>3600</v>
      </c>
      <c r="R19" s="527">
        <f>57*100</f>
        <v>5700</v>
      </c>
      <c r="S19" s="527">
        <f>100*48</f>
        <v>4800</v>
      </c>
      <c r="T19" s="530">
        <f>51*100</f>
        <v>5100</v>
      </c>
    </row>
    <row r="20" spans="1:20" ht="13.15" thickTop="1">
      <c r="A20" s="315" t="s">
        <v>253</v>
      </c>
      <c r="B20" s="461"/>
      <c r="C20" s="305"/>
      <c r="D20" s="600"/>
      <c r="E20" s="601"/>
      <c r="F20" s="561"/>
      <c r="G20" s="563"/>
      <c r="H20" s="563"/>
      <c r="I20" s="563"/>
      <c r="J20" s="561"/>
      <c r="K20" s="561"/>
      <c r="L20" s="563"/>
      <c r="M20" s="563"/>
      <c r="N20" s="563"/>
      <c r="O20" s="563"/>
      <c r="P20" s="563"/>
      <c r="Q20" s="563"/>
      <c r="R20" s="563"/>
      <c r="S20" s="563"/>
      <c r="T20" s="581"/>
    </row>
    <row r="21" spans="1:20" ht="13.15" thickBot="1">
      <c r="A21" s="313" t="s">
        <v>254</v>
      </c>
      <c r="B21" s="463"/>
      <c r="C21" s="318"/>
      <c r="D21" s="602"/>
      <c r="E21" s="603"/>
      <c r="F21" s="567"/>
      <c r="G21" s="567"/>
      <c r="H21" s="567"/>
      <c r="I21" s="567"/>
      <c r="J21" s="567"/>
      <c r="K21" s="567"/>
      <c r="L21" s="567"/>
      <c r="M21" s="567"/>
      <c r="N21" s="567"/>
      <c r="O21" s="567"/>
      <c r="P21" s="567"/>
      <c r="Q21" s="567"/>
      <c r="R21" s="567"/>
      <c r="S21" s="567"/>
      <c r="T21" s="582"/>
    </row>
    <row r="22" spans="1:20" ht="13.5" thickTop="1" thickBot="1">
      <c r="A22" s="319" t="s">
        <v>255</v>
      </c>
      <c r="B22" s="464"/>
      <c r="C22" s="320"/>
      <c r="D22" s="604"/>
      <c r="E22" s="605"/>
      <c r="F22" s="572"/>
      <c r="G22" s="572"/>
      <c r="H22" s="572"/>
      <c r="I22" s="572"/>
      <c r="J22" s="572"/>
      <c r="K22" s="572"/>
      <c r="L22" s="572"/>
      <c r="M22" s="572"/>
      <c r="N22" s="572"/>
      <c r="O22" s="572"/>
      <c r="P22" s="572"/>
      <c r="Q22" s="572"/>
      <c r="R22" s="572"/>
      <c r="S22" s="572"/>
      <c r="T22" s="583"/>
    </row>
    <row r="23" spans="1:20" ht="13.15" thickBot="1">
      <c r="A23" s="286"/>
      <c r="B23" s="286"/>
      <c r="C23" s="286"/>
      <c r="D23" s="286"/>
      <c r="E23" s="286"/>
      <c r="F23" s="285"/>
      <c r="G23" s="285"/>
      <c r="H23" s="285"/>
      <c r="I23" s="285"/>
      <c r="J23" s="285"/>
      <c r="K23" s="285"/>
      <c r="L23" s="285"/>
      <c r="M23" s="285"/>
      <c r="N23" s="285"/>
      <c r="O23" s="285"/>
      <c r="P23" s="285"/>
      <c r="Q23" s="285"/>
      <c r="R23" s="285"/>
      <c r="S23" s="285"/>
      <c r="T23" s="288" t="s">
        <v>241</v>
      </c>
    </row>
    <row r="24" spans="1:20">
      <c r="A24" s="289"/>
      <c r="B24" s="458"/>
      <c r="C24" s="290" t="s">
        <v>242</v>
      </c>
      <c r="D24" s="355" t="s">
        <v>28</v>
      </c>
      <c r="E24" s="413" t="s">
        <v>270</v>
      </c>
      <c r="F24" s="413"/>
      <c r="G24" s="291"/>
      <c r="H24" s="413"/>
      <c r="I24" s="413" t="s">
        <v>271</v>
      </c>
      <c r="J24" s="413"/>
      <c r="K24" s="413"/>
      <c r="L24" s="413"/>
      <c r="M24" s="413" t="s">
        <v>272</v>
      </c>
      <c r="N24" s="413"/>
      <c r="O24" s="413"/>
      <c r="P24" s="413"/>
      <c r="Q24" s="413" t="s">
        <v>273</v>
      </c>
      <c r="R24" s="413"/>
      <c r="S24" s="413"/>
      <c r="T24" s="292"/>
    </row>
    <row r="25" spans="1:20">
      <c r="A25" s="293"/>
      <c r="B25" s="334"/>
      <c r="C25" s="294"/>
      <c r="D25" s="295" t="s">
        <v>245</v>
      </c>
      <c r="E25" s="296" t="s">
        <v>246</v>
      </c>
      <c r="F25" s="298" t="s">
        <v>243</v>
      </c>
      <c r="G25" s="298" t="s">
        <v>244</v>
      </c>
      <c r="H25" s="296" t="s">
        <v>245</v>
      </c>
      <c r="I25" s="296" t="s">
        <v>246</v>
      </c>
      <c r="J25" s="296" t="s">
        <v>243</v>
      </c>
      <c r="K25" s="298" t="s">
        <v>244</v>
      </c>
      <c r="L25" s="296" t="s">
        <v>245</v>
      </c>
      <c r="M25" s="296" t="s">
        <v>246</v>
      </c>
      <c r="N25" s="296" t="s">
        <v>243</v>
      </c>
      <c r="O25" s="298" t="s">
        <v>244</v>
      </c>
      <c r="P25" s="296" t="s">
        <v>245</v>
      </c>
      <c r="Q25" s="296" t="s">
        <v>246</v>
      </c>
      <c r="R25" s="296" t="s">
        <v>243</v>
      </c>
      <c r="S25" s="298" t="s">
        <v>244</v>
      </c>
      <c r="T25" s="322" t="s">
        <v>245</v>
      </c>
    </row>
    <row r="26" spans="1:20" ht="13.15" thickBot="1">
      <c r="A26" s="293"/>
      <c r="B26" s="334"/>
      <c r="C26" s="294"/>
      <c r="D26" s="299" t="s">
        <v>248</v>
      </c>
      <c r="E26" s="300" t="s">
        <v>249</v>
      </c>
      <c r="F26" s="300" t="s">
        <v>250</v>
      </c>
      <c r="G26" s="323" t="s">
        <v>247</v>
      </c>
      <c r="H26" s="324" t="s">
        <v>248</v>
      </c>
      <c r="I26" s="301" t="s">
        <v>249</v>
      </c>
      <c r="J26" s="301" t="s">
        <v>250</v>
      </c>
      <c r="K26" s="301" t="s">
        <v>247</v>
      </c>
      <c r="L26" s="301" t="s">
        <v>248</v>
      </c>
      <c r="M26" s="301" t="s">
        <v>249</v>
      </c>
      <c r="N26" s="301" t="s">
        <v>250</v>
      </c>
      <c r="O26" s="301" t="s">
        <v>247</v>
      </c>
      <c r="P26" s="301" t="s">
        <v>248</v>
      </c>
      <c r="Q26" s="301" t="s">
        <v>249</v>
      </c>
      <c r="R26" s="301" t="s">
        <v>250</v>
      </c>
      <c r="S26" s="301" t="s">
        <v>247</v>
      </c>
      <c r="T26" s="302" t="s">
        <v>248</v>
      </c>
    </row>
    <row r="27" spans="1:20" ht="13.15" thickTop="1">
      <c r="A27" s="303" t="s">
        <v>334</v>
      </c>
      <c r="B27" s="460"/>
      <c r="C27" s="304"/>
      <c r="D27" s="533"/>
      <c r="E27" s="534"/>
      <c r="F27" s="534"/>
      <c r="G27" s="534"/>
      <c r="H27" s="534"/>
      <c r="I27" s="534"/>
      <c r="J27" s="534"/>
      <c r="K27" s="534"/>
      <c r="L27" s="534"/>
      <c r="M27" s="534"/>
      <c r="N27" s="534"/>
      <c r="O27" s="534"/>
      <c r="P27" s="534"/>
      <c r="Q27" s="534"/>
      <c r="R27" s="534"/>
      <c r="S27" s="534"/>
      <c r="T27" s="576"/>
    </row>
    <row r="28" spans="1:20">
      <c r="A28" s="293" t="s">
        <v>335</v>
      </c>
      <c r="B28" s="334"/>
      <c r="C28" s="470"/>
      <c r="D28" s="537"/>
      <c r="E28" s="325"/>
      <c r="F28" s="325"/>
      <c r="G28" s="538"/>
      <c r="H28" s="325"/>
      <c r="I28" s="325"/>
      <c r="J28" s="325"/>
      <c r="K28" s="325"/>
      <c r="L28" s="325"/>
      <c r="M28" s="325"/>
      <c r="N28" s="325"/>
      <c r="O28" s="325"/>
      <c r="P28" s="325"/>
      <c r="Q28" s="325"/>
      <c r="R28" s="325"/>
      <c r="S28" s="325"/>
      <c r="T28" s="532"/>
    </row>
    <row r="29" spans="1:20">
      <c r="A29" s="308"/>
      <c r="B29" s="697" t="s">
        <v>251</v>
      </c>
      <c r="C29" s="698"/>
      <c r="D29" s="540"/>
      <c r="E29" s="541"/>
      <c r="F29" s="541"/>
      <c r="G29" s="542"/>
      <c r="H29" s="543"/>
      <c r="I29" s="543"/>
      <c r="J29" s="541"/>
      <c r="K29" s="541"/>
      <c r="L29" s="543"/>
      <c r="M29" s="543"/>
      <c r="N29" s="543"/>
      <c r="O29" s="543"/>
      <c r="P29" s="543"/>
      <c r="Q29" s="543"/>
      <c r="R29" s="543"/>
      <c r="S29" s="543"/>
      <c r="T29" s="577"/>
    </row>
    <row r="30" spans="1:20">
      <c r="A30" s="311"/>
      <c r="B30" s="699" t="s">
        <v>252</v>
      </c>
      <c r="C30" s="700"/>
      <c r="D30" s="545"/>
      <c r="E30" s="546"/>
      <c r="F30" s="546"/>
      <c r="G30" s="547"/>
      <c r="H30" s="548"/>
      <c r="I30" s="548"/>
      <c r="J30" s="546"/>
      <c r="K30" s="546"/>
      <c r="L30" s="548"/>
      <c r="M30" s="548"/>
      <c r="N30" s="548"/>
      <c r="O30" s="548"/>
      <c r="P30" s="548"/>
      <c r="Q30" s="548"/>
      <c r="R30" s="548"/>
      <c r="S30" s="548"/>
      <c r="T30" s="578"/>
    </row>
    <row r="31" spans="1:20">
      <c r="A31" s="424" t="s">
        <v>336</v>
      </c>
      <c r="B31" s="462"/>
      <c r="C31" s="421"/>
      <c r="D31" s="611"/>
      <c r="E31" s="612"/>
      <c r="F31" s="612"/>
      <c r="G31" s="612"/>
      <c r="H31" s="612"/>
      <c r="I31" s="612"/>
      <c r="J31" s="612"/>
      <c r="K31" s="612"/>
      <c r="L31" s="612"/>
      <c r="M31" s="612"/>
      <c r="N31" s="612"/>
      <c r="O31" s="612"/>
      <c r="P31" s="612"/>
      <c r="Q31" s="612"/>
      <c r="R31" s="612"/>
      <c r="S31" s="612"/>
      <c r="T31" s="613"/>
    </row>
    <row r="32" spans="1:20">
      <c r="A32" s="315" t="s">
        <v>337</v>
      </c>
      <c r="B32" s="461"/>
      <c r="C32" s="423"/>
      <c r="D32" s="540"/>
      <c r="E32" s="541"/>
      <c r="F32" s="541"/>
      <c r="G32" s="542"/>
      <c r="H32" s="543"/>
      <c r="I32" s="543"/>
      <c r="J32" s="541"/>
      <c r="K32" s="541"/>
      <c r="L32" s="543"/>
      <c r="M32" s="543"/>
      <c r="N32" s="543"/>
      <c r="O32" s="543"/>
      <c r="P32" s="543"/>
      <c r="Q32" s="543"/>
      <c r="R32" s="543"/>
      <c r="S32" s="543"/>
      <c r="T32" s="577"/>
    </row>
    <row r="33" spans="1:20">
      <c r="A33" s="293" t="s">
        <v>338</v>
      </c>
      <c r="B33" s="334"/>
      <c r="C33" s="305"/>
      <c r="D33" s="325"/>
      <c r="E33" s="325"/>
      <c r="F33" s="325"/>
      <c r="G33" s="325"/>
      <c r="H33" s="325"/>
      <c r="I33" s="325"/>
      <c r="J33" s="325"/>
      <c r="K33" s="325"/>
      <c r="L33" s="325"/>
      <c r="M33" s="325"/>
      <c r="N33" s="325"/>
      <c r="O33" s="325"/>
      <c r="P33" s="325"/>
      <c r="Q33" s="325"/>
      <c r="R33" s="325"/>
      <c r="S33" s="325"/>
      <c r="T33" s="532"/>
    </row>
    <row r="34" spans="1:20">
      <c r="A34" s="308"/>
      <c r="B34" s="480" t="s">
        <v>326</v>
      </c>
      <c r="C34" s="309"/>
      <c r="D34" s="543"/>
      <c r="E34" s="543"/>
      <c r="F34" s="543"/>
      <c r="G34" s="543"/>
      <c r="H34" s="543"/>
      <c r="I34" s="543"/>
      <c r="J34" s="543"/>
      <c r="K34" s="543"/>
      <c r="L34" s="543"/>
      <c r="M34" s="543"/>
      <c r="N34" s="543"/>
      <c r="O34" s="543"/>
      <c r="P34" s="543"/>
      <c r="Q34" s="543"/>
      <c r="R34" s="543"/>
      <c r="S34" s="543"/>
      <c r="T34" s="577"/>
    </row>
    <row r="35" spans="1:20">
      <c r="A35" s="293"/>
      <c r="B35" s="466"/>
      <c r="C35" s="469" t="s">
        <v>357</v>
      </c>
      <c r="D35" s="553"/>
      <c r="E35" s="553"/>
      <c r="F35" s="553"/>
      <c r="G35" s="553"/>
      <c r="H35" s="553"/>
      <c r="I35" s="553"/>
      <c r="J35" s="553"/>
      <c r="K35" s="553"/>
      <c r="L35" s="553"/>
      <c r="M35" s="553"/>
      <c r="N35" s="553"/>
      <c r="O35" s="553"/>
      <c r="P35" s="553"/>
      <c r="Q35" s="553"/>
      <c r="R35" s="553"/>
      <c r="S35" s="553"/>
      <c r="T35" s="579"/>
    </row>
    <row r="36" spans="1:20">
      <c r="A36" s="293"/>
      <c r="B36" s="479"/>
      <c r="C36" s="471" t="s">
        <v>324</v>
      </c>
      <c r="D36" s="325">
        <f>36*$H$93</f>
        <v>283968</v>
      </c>
      <c r="E36" s="325">
        <f>57*$H$93</f>
        <v>449616</v>
      </c>
      <c r="F36" s="325">
        <f>48*$H$93</f>
        <v>378624</v>
      </c>
      <c r="G36" s="325">
        <f>51*$I$93</f>
        <v>396729</v>
      </c>
      <c r="H36" s="325">
        <f>36*$I$93</f>
        <v>280044</v>
      </c>
      <c r="I36" s="325">
        <f>57*$I$93</f>
        <v>443403</v>
      </c>
      <c r="J36" s="325">
        <f>48*$I$93</f>
        <v>373392</v>
      </c>
      <c r="K36" s="325">
        <f>51*$J$93</f>
        <v>391629</v>
      </c>
      <c r="L36" s="325">
        <f>36*$J$93</f>
        <v>276444</v>
      </c>
      <c r="M36" s="325">
        <f>57*$J$93</f>
        <v>437703</v>
      </c>
      <c r="N36" s="325">
        <f>48*$J$93</f>
        <v>368592</v>
      </c>
      <c r="O36" s="325">
        <f>51*$K$93</f>
        <v>386580</v>
      </c>
      <c r="P36" s="325">
        <f>36*$K$93</f>
        <v>272880</v>
      </c>
      <c r="Q36" s="325">
        <f>57*$K$93</f>
        <v>432060</v>
      </c>
      <c r="R36" s="325">
        <f>48*$K$93</f>
        <v>363840</v>
      </c>
      <c r="S36" s="325">
        <f>51*$L$93</f>
        <v>381633</v>
      </c>
      <c r="T36" s="532">
        <f>36*$L$93</f>
        <v>269388</v>
      </c>
    </row>
    <row r="37" spans="1:20">
      <c r="A37" s="293"/>
      <c r="B37" s="472" t="s">
        <v>325</v>
      </c>
      <c r="C37" s="467"/>
      <c r="D37" s="556"/>
      <c r="E37" s="556"/>
      <c r="F37" s="556"/>
      <c r="G37" s="556"/>
      <c r="H37" s="556"/>
      <c r="I37" s="556"/>
      <c r="J37" s="556"/>
      <c r="K37" s="556"/>
      <c r="L37" s="556"/>
      <c r="M37" s="556"/>
      <c r="N37" s="556"/>
      <c r="O37" s="556"/>
      <c r="P37" s="556"/>
      <c r="Q37" s="556"/>
      <c r="R37" s="556"/>
      <c r="S37" s="556"/>
      <c r="T37" s="580"/>
    </row>
    <row r="38" spans="1:20">
      <c r="A38" s="308"/>
      <c r="B38" s="466"/>
      <c r="C38" s="468" t="s">
        <v>20</v>
      </c>
      <c r="D38" s="553"/>
      <c r="E38" s="553"/>
      <c r="F38" s="553"/>
      <c r="G38" s="553"/>
      <c r="H38" s="553"/>
      <c r="I38" s="553"/>
      <c r="J38" s="553"/>
      <c r="K38" s="553"/>
      <c r="L38" s="553"/>
      <c r="M38" s="553"/>
      <c r="N38" s="553"/>
      <c r="O38" s="553"/>
      <c r="P38" s="553"/>
      <c r="Q38" s="553"/>
      <c r="R38" s="553"/>
      <c r="S38" s="553"/>
      <c r="T38" s="579"/>
    </row>
    <row r="39" spans="1:20" ht="13.15" thickBot="1">
      <c r="A39" s="420"/>
      <c r="B39" s="481"/>
      <c r="C39" s="482" t="s">
        <v>324</v>
      </c>
      <c r="D39" s="527">
        <f>36*100</f>
        <v>3600</v>
      </c>
      <c r="E39" s="527">
        <f>57*100</f>
        <v>5700</v>
      </c>
      <c r="F39" s="527">
        <f>100*48</f>
        <v>4800</v>
      </c>
      <c r="G39" s="527">
        <f>51*100</f>
        <v>5100</v>
      </c>
      <c r="H39" s="527">
        <f>36*100</f>
        <v>3600</v>
      </c>
      <c r="I39" s="527">
        <f>57*100</f>
        <v>5700</v>
      </c>
      <c r="J39" s="527">
        <f>100*48</f>
        <v>4800</v>
      </c>
      <c r="K39" s="527">
        <f>51*100</f>
        <v>5100</v>
      </c>
      <c r="L39" s="527">
        <f>36*100</f>
        <v>3600</v>
      </c>
      <c r="M39" s="527">
        <f>57*100</f>
        <v>5700</v>
      </c>
      <c r="N39" s="527">
        <f>100*48</f>
        <v>4800</v>
      </c>
      <c r="O39" s="527">
        <f>51*100</f>
        <v>5100</v>
      </c>
      <c r="P39" s="527">
        <f>36*100</f>
        <v>3600</v>
      </c>
      <c r="Q39" s="527">
        <f>57*100</f>
        <v>5700</v>
      </c>
      <c r="R39" s="527">
        <f>100*48</f>
        <v>4800</v>
      </c>
      <c r="S39" s="527">
        <f>51*100</f>
        <v>5100</v>
      </c>
      <c r="T39" s="530">
        <f>36*100</f>
        <v>3600</v>
      </c>
    </row>
    <row r="40" spans="1:20" ht="13.15" thickTop="1">
      <c r="A40" s="315" t="s">
        <v>253</v>
      </c>
      <c r="B40" s="461"/>
      <c r="C40" s="305"/>
      <c r="D40" s="560"/>
      <c r="E40" s="561"/>
      <c r="F40" s="561"/>
      <c r="G40" s="562"/>
      <c r="H40" s="563"/>
      <c r="I40" s="563"/>
      <c r="J40" s="561"/>
      <c r="K40" s="561"/>
      <c r="L40" s="563"/>
      <c r="M40" s="563"/>
      <c r="N40" s="563"/>
      <c r="O40" s="563"/>
      <c r="P40" s="563"/>
      <c r="Q40" s="563"/>
      <c r="R40" s="563"/>
      <c r="S40" s="563"/>
      <c r="T40" s="581"/>
    </row>
    <row r="41" spans="1:20" ht="13.15" thickBot="1">
      <c r="A41" s="313" t="s">
        <v>254</v>
      </c>
      <c r="B41" s="463"/>
      <c r="C41" s="318"/>
      <c r="D41" s="566"/>
      <c r="E41" s="567"/>
      <c r="F41" s="567"/>
      <c r="G41" s="568"/>
      <c r="H41" s="567"/>
      <c r="I41" s="567"/>
      <c r="J41" s="567"/>
      <c r="K41" s="567"/>
      <c r="L41" s="567"/>
      <c r="M41" s="567"/>
      <c r="N41" s="567"/>
      <c r="O41" s="567"/>
      <c r="P41" s="567"/>
      <c r="Q41" s="567"/>
      <c r="R41" s="567"/>
      <c r="S41" s="567"/>
      <c r="T41" s="582"/>
    </row>
    <row r="42" spans="1:20" ht="13.5" thickTop="1" thickBot="1">
      <c r="A42" s="319" t="s">
        <v>255</v>
      </c>
      <c r="B42" s="464"/>
      <c r="C42" s="320"/>
      <c r="D42" s="571"/>
      <c r="E42" s="572"/>
      <c r="F42" s="572"/>
      <c r="G42" s="573"/>
      <c r="H42" s="572"/>
      <c r="I42" s="572"/>
      <c r="J42" s="572"/>
      <c r="K42" s="572"/>
      <c r="L42" s="572"/>
      <c r="M42" s="572"/>
      <c r="N42" s="572"/>
      <c r="O42" s="572"/>
      <c r="P42" s="572"/>
      <c r="Q42" s="572"/>
      <c r="R42" s="572"/>
      <c r="S42" s="572"/>
      <c r="T42" s="583"/>
    </row>
    <row r="43" spans="1:20" ht="13.15" thickBot="1">
      <c r="A43" s="286"/>
      <c r="B43" s="286"/>
      <c r="C43" s="286"/>
      <c r="D43" s="286"/>
      <c r="E43" s="286"/>
      <c r="F43" s="286"/>
      <c r="G43" s="286"/>
      <c r="H43" s="286"/>
      <c r="I43" s="286"/>
      <c r="J43" s="286"/>
      <c r="K43" s="286"/>
      <c r="L43" s="286"/>
      <c r="M43" s="286"/>
      <c r="N43" s="286"/>
      <c r="O43" s="286"/>
      <c r="P43" s="286"/>
      <c r="Q43" s="286"/>
      <c r="R43" s="286"/>
      <c r="S43" s="286"/>
      <c r="T43" s="288" t="s">
        <v>241</v>
      </c>
    </row>
    <row r="44" spans="1:20">
      <c r="A44" s="289"/>
      <c r="B44" s="458"/>
      <c r="C44" s="290" t="s">
        <v>242</v>
      </c>
      <c r="D44" s="355" t="s">
        <v>274</v>
      </c>
      <c r="E44" s="413"/>
      <c r="F44" s="413"/>
      <c r="G44" s="291"/>
      <c r="H44" s="413" t="s">
        <v>275</v>
      </c>
      <c r="I44" s="413"/>
      <c r="J44" s="413"/>
      <c r="K44" s="291"/>
      <c r="L44" s="291" t="s">
        <v>276</v>
      </c>
      <c r="M44" s="413"/>
      <c r="N44" s="413"/>
      <c r="O44" s="291"/>
      <c r="P44" s="291" t="s">
        <v>277</v>
      </c>
      <c r="Q44" s="413"/>
      <c r="R44" s="413"/>
      <c r="S44" s="291"/>
      <c r="T44" s="292" t="s">
        <v>278</v>
      </c>
    </row>
    <row r="45" spans="1:20">
      <c r="A45" s="293"/>
      <c r="B45" s="334"/>
      <c r="C45" s="294"/>
      <c r="D45" s="295" t="s">
        <v>246</v>
      </c>
      <c r="E45" s="296" t="s">
        <v>243</v>
      </c>
      <c r="F45" s="298" t="s">
        <v>244</v>
      </c>
      <c r="G45" s="298" t="s">
        <v>245</v>
      </c>
      <c r="H45" s="296" t="s">
        <v>246</v>
      </c>
      <c r="I45" s="296" t="s">
        <v>243</v>
      </c>
      <c r="J45" s="296" t="s">
        <v>244</v>
      </c>
      <c r="K45" s="298" t="s">
        <v>245</v>
      </c>
      <c r="L45" s="296" t="s">
        <v>246</v>
      </c>
      <c r="M45" s="296" t="s">
        <v>243</v>
      </c>
      <c r="N45" s="296" t="s">
        <v>244</v>
      </c>
      <c r="O45" s="298" t="s">
        <v>245</v>
      </c>
      <c r="P45" s="296" t="s">
        <v>246</v>
      </c>
      <c r="Q45" s="296" t="s">
        <v>243</v>
      </c>
      <c r="R45" s="296" t="s">
        <v>244</v>
      </c>
      <c r="S45" s="298" t="s">
        <v>245</v>
      </c>
      <c r="T45" s="322" t="s">
        <v>246</v>
      </c>
    </row>
    <row r="46" spans="1:20" ht="13.15" thickBot="1">
      <c r="A46" s="328"/>
      <c r="B46" s="465"/>
      <c r="C46" s="329"/>
      <c r="D46" s="299" t="s">
        <v>249</v>
      </c>
      <c r="E46" s="300" t="s">
        <v>250</v>
      </c>
      <c r="F46" s="300" t="s">
        <v>247</v>
      </c>
      <c r="G46" s="323" t="s">
        <v>248</v>
      </c>
      <c r="H46" s="324" t="s">
        <v>249</v>
      </c>
      <c r="I46" s="301" t="s">
        <v>250</v>
      </c>
      <c r="J46" s="301" t="s">
        <v>247</v>
      </c>
      <c r="K46" s="301" t="s">
        <v>248</v>
      </c>
      <c r="L46" s="301" t="s">
        <v>249</v>
      </c>
      <c r="M46" s="301" t="s">
        <v>250</v>
      </c>
      <c r="N46" s="301" t="s">
        <v>247</v>
      </c>
      <c r="O46" s="301" t="s">
        <v>248</v>
      </c>
      <c r="P46" s="301" t="s">
        <v>249</v>
      </c>
      <c r="Q46" s="301" t="s">
        <v>250</v>
      </c>
      <c r="R46" s="301" t="s">
        <v>247</v>
      </c>
      <c r="S46" s="301" t="s">
        <v>248</v>
      </c>
      <c r="T46" s="302" t="s">
        <v>249</v>
      </c>
    </row>
    <row r="47" spans="1:20" ht="13.15" thickTop="1">
      <c r="A47" s="303" t="s">
        <v>334</v>
      </c>
      <c r="B47" s="460"/>
      <c r="C47" s="304"/>
      <c r="D47" s="533"/>
      <c r="E47" s="534"/>
      <c r="F47" s="534"/>
      <c r="G47" s="534"/>
      <c r="H47" s="534"/>
      <c r="I47" s="534"/>
      <c r="J47" s="534"/>
      <c r="K47" s="534"/>
      <c r="L47" s="534"/>
      <c r="M47" s="534"/>
      <c r="N47" s="534"/>
      <c r="O47" s="534"/>
      <c r="P47" s="534"/>
      <c r="Q47" s="534"/>
      <c r="R47" s="534"/>
      <c r="S47" s="534"/>
      <c r="T47" s="576"/>
    </row>
    <row r="48" spans="1:20">
      <c r="A48" s="293" t="s">
        <v>335</v>
      </c>
      <c r="B48" s="334"/>
      <c r="C48" s="305"/>
      <c r="D48" s="537"/>
      <c r="E48" s="325"/>
      <c r="F48" s="325"/>
      <c r="G48" s="538"/>
      <c r="H48" s="325"/>
      <c r="I48" s="325"/>
      <c r="J48" s="325"/>
      <c r="K48" s="325"/>
      <c r="L48" s="325"/>
      <c r="M48" s="325"/>
      <c r="N48" s="325"/>
      <c r="O48" s="325"/>
      <c r="P48" s="325"/>
      <c r="Q48" s="325"/>
      <c r="R48" s="325"/>
      <c r="S48" s="325"/>
      <c r="T48" s="532"/>
    </row>
    <row r="49" spans="1:20">
      <c r="A49" s="308"/>
      <c r="B49" s="697" t="s">
        <v>251</v>
      </c>
      <c r="C49" s="698"/>
      <c r="D49" s="540"/>
      <c r="E49" s="541"/>
      <c r="F49" s="541"/>
      <c r="G49" s="542"/>
      <c r="H49" s="543"/>
      <c r="I49" s="543"/>
      <c r="J49" s="541"/>
      <c r="K49" s="541"/>
      <c r="L49" s="543"/>
      <c r="M49" s="543"/>
      <c r="N49" s="543"/>
      <c r="O49" s="543"/>
      <c r="P49" s="543"/>
      <c r="Q49" s="543"/>
      <c r="R49" s="543"/>
      <c r="S49" s="543"/>
      <c r="T49" s="577"/>
    </row>
    <row r="50" spans="1:20">
      <c r="A50" s="311"/>
      <c r="B50" s="699" t="s">
        <v>252</v>
      </c>
      <c r="C50" s="700"/>
      <c r="D50" s="606"/>
      <c r="E50" s="607"/>
      <c r="F50" s="607"/>
      <c r="G50" s="608"/>
      <c r="H50" s="609"/>
      <c r="I50" s="609"/>
      <c r="J50" s="607"/>
      <c r="K50" s="607"/>
      <c r="L50" s="609"/>
      <c r="M50" s="609"/>
      <c r="N50" s="609"/>
      <c r="O50" s="609"/>
      <c r="P50" s="609"/>
      <c r="Q50" s="609"/>
      <c r="R50" s="609"/>
      <c r="S50" s="609"/>
      <c r="T50" s="610"/>
    </row>
    <row r="51" spans="1:20">
      <c r="A51" s="424" t="s">
        <v>336</v>
      </c>
      <c r="B51" s="462"/>
      <c r="C51" s="421"/>
      <c r="D51" s="611"/>
      <c r="E51" s="612"/>
      <c r="F51" s="612"/>
      <c r="G51" s="612"/>
      <c r="H51" s="612"/>
      <c r="I51" s="612"/>
      <c r="J51" s="612"/>
      <c r="K51" s="612"/>
      <c r="L51" s="612"/>
      <c r="M51" s="612"/>
      <c r="N51" s="612"/>
      <c r="O51" s="612"/>
      <c r="P51" s="612"/>
      <c r="Q51" s="612"/>
      <c r="R51" s="612"/>
      <c r="S51" s="612"/>
      <c r="T51" s="613"/>
    </row>
    <row r="52" spans="1:20">
      <c r="A52" s="315" t="s">
        <v>337</v>
      </c>
      <c r="B52" s="461"/>
      <c r="C52" s="423"/>
      <c r="D52" s="540"/>
      <c r="E52" s="541"/>
      <c r="F52" s="541"/>
      <c r="G52" s="542"/>
      <c r="H52" s="543"/>
      <c r="I52" s="543"/>
      <c r="J52" s="541"/>
      <c r="K52" s="541"/>
      <c r="L52" s="543"/>
      <c r="M52" s="543"/>
      <c r="N52" s="543"/>
      <c r="O52" s="543"/>
      <c r="P52" s="543"/>
      <c r="Q52" s="543"/>
      <c r="R52" s="543"/>
      <c r="S52" s="543"/>
      <c r="T52" s="577"/>
    </row>
    <row r="53" spans="1:20">
      <c r="A53" s="293" t="s">
        <v>338</v>
      </c>
      <c r="B53" s="334"/>
      <c r="C53" s="305"/>
      <c r="D53" s="325"/>
      <c r="E53" s="325"/>
      <c r="F53" s="325"/>
      <c r="G53" s="325"/>
      <c r="H53" s="325"/>
      <c r="I53" s="325"/>
      <c r="J53" s="325"/>
      <c r="K53" s="325"/>
      <c r="L53" s="325"/>
      <c r="M53" s="325"/>
      <c r="N53" s="325"/>
      <c r="O53" s="325"/>
      <c r="P53" s="325"/>
      <c r="Q53" s="325"/>
      <c r="R53" s="325"/>
      <c r="S53" s="325"/>
      <c r="T53" s="532"/>
    </row>
    <row r="54" spans="1:20">
      <c r="A54" s="308"/>
      <c r="B54" s="480" t="s">
        <v>326</v>
      </c>
      <c r="C54" s="309"/>
      <c r="D54" s="543"/>
      <c r="E54" s="543"/>
      <c r="F54" s="543"/>
      <c r="G54" s="543"/>
      <c r="H54" s="543"/>
      <c r="I54" s="543"/>
      <c r="J54" s="543"/>
      <c r="K54" s="543"/>
      <c r="L54" s="543"/>
      <c r="M54" s="543"/>
      <c r="N54" s="543"/>
      <c r="O54" s="543"/>
      <c r="P54" s="543"/>
      <c r="Q54" s="543"/>
      <c r="R54" s="543"/>
      <c r="S54" s="543"/>
      <c r="T54" s="577"/>
    </row>
    <row r="55" spans="1:20">
      <c r="A55" s="293"/>
      <c r="B55" s="466"/>
      <c r="C55" s="469" t="s">
        <v>357</v>
      </c>
      <c r="D55" s="553"/>
      <c r="E55" s="553"/>
      <c r="F55" s="553"/>
      <c r="G55" s="553"/>
      <c r="H55" s="553"/>
      <c r="I55" s="553"/>
      <c r="J55" s="553"/>
      <c r="K55" s="553"/>
      <c r="L55" s="553"/>
      <c r="M55" s="553"/>
      <c r="N55" s="553"/>
      <c r="O55" s="553"/>
      <c r="P55" s="553"/>
      <c r="Q55" s="553"/>
      <c r="R55" s="553"/>
      <c r="S55" s="553"/>
      <c r="T55" s="579"/>
    </row>
    <row r="56" spans="1:20">
      <c r="A56" s="293"/>
      <c r="B56" s="479"/>
      <c r="C56" s="471" t="s">
        <v>324</v>
      </c>
      <c r="D56" s="325">
        <f>57*$L$93</f>
        <v>426531</v>
      </c>
      <c r="E56" s="325">
        <f>48*$L$93</f>
        <v>359184</v>
      </c>
      <c r="F56" s="325">
        <f>51*$M$93</f>
        <v>376686</v>
      </c>
      <c r="G56" s="325">
        <f>36*$M$93</f>
        <v>265896</v>
      </c>
      <c r="H56" s="325">
        <f>57*$M$93</f>
        <v>421002</v>
      </c>
      <c r="I56" s="325">
        <f>48*$M$93</f>
        <v>354528</v>
      </c>
      <c r="J56" s="325">
        <f>51*$N$93</f>
        <v>371841</v>
      </c>
      <c r="K56" s="325">
        <f>36*$N$93</f>
        <v>262476</v>
      </c>
      <c r="L56" s="325">
        <f>57*$N$93</f>
        <v>415587</v>
      </c>
      <c r="M56" s="325">
        <f>48*$N$93</f>
        <v>349968</v>
      </c>
      <c r="N56" s="325">
        <f>51*$O$93</f>
        <v>369954</v>
      </c>
      <c r="O56" s="325">
        <f>36*$O$93</f>
        <v>261144</v>
      </c>
      <c r="P56" s="325">
        <f>57*$O$93</f>
        <v>413478</v>
      </c>
      <c r="Q56" s="325">
        <f>48*$O$93</f>
        <v>348192</v>
      </c>
      <c r="R56" s="325">
        <f>51*$P$93</f>
        <v>368067</v>
      </c>
      <c r="S56" s="325">
        <f>36*$P$93</f>
        <v>259812</v>
      </c>
      <c r="T56" s="532">
        <f>57*$P$93</f>
        <v>411369</v>
      </c>
    </row>
    <row r="57" spans="1:20">
      <c r="A57" s="293"/>
      <c r="B57" s="472" t="s">
        <v>325</v>
      </c>
      <c r="C57" s="467"/>
      <c r="D57" s="556"/>
      <c r="E57" s="556"/>
      <c r="F57" s="556"/>
      <c r="G57" s="556"/>
      <c r="H57" s="556"/>
      <c r="I57" s="556"/>
      <c r="J57" s="556"/>
      <c r="K57" s="556"/>
      <c r="L57" s="556"/>
      <c r="M57" s="556"/>
      <c r="N57" s="556"/>
      <c r="O57" s="556"/>
      <c r="P57" s="556"/>
      <c r="Q57" s="556"/>
      <c r="R57" s="556"/>
      <c r="S57" s="556"/>
      <c r="T57" s="580"/>
    </row>
    <row r="58" spans="1:20">
      <c r="A58" s="308"/>
      <c r="B58" s="466"/>
      <c r="C58" s="468" t="s">
        <v>20</v>
      </c>
      <c r="D58" s="553"/>
      <c r="E58" s="553"/>
      <c r="F58" s="553"/>
      <c r="G58" s="553"/>
      <c r="H58" s="553"/>
      <c r="I58" s="553"/>
      <c r="J58" s="553"/>
      <c r="K58" s="553"/>
      <c r="L58" s="553"/>
      <c r="M58" s="553"/>
      <c r="N58" s="553"/>
      <c r="O58" s="553"/>
      <c r="P58" s="553"/>
      <c r="Q58" s="553"/>
      <c r="R58" s="553"/>
      <c r="S58" s="553"/>
      <c r="T58" s="579"/>
    </row>
    <row r="59" spans="1:20" ht="13.15" thickBot="1">
      <c r="A59" s="420"/>
      <c r="B59" s="481"/>
      <c r="C59" s="482" t="s">
        <v>324</v>
      </c>
      <c r="D59" s="527">
        <f>57*100</f>
        <v>5700</v>
      </c>
      <c r="E59" s="527">
        <f>100*48</f>
        <v>4800</v>
      </c>
      <c r="F59" s="527">
        <f>51*100</f>
        <v>5100</v>
      </c>
      <c r="G59" s="527">
        <f>36*100</f>
        <v>3600</v>
      </c>
      <c r="H59" s="527">
        <f>57*100</f>
        <v>5700</v>
      </c>
      <c r="I59" s="527">
        <f>100*48</f>
        <v>4800</v>
      </c>
      <c r="J59" s="527">
        <f>51*100</f>
        <v>5100</v>
      </c>
      <c r="K59" s="527">
        <f>36*100</f>
        <v>3600</v>
      </c>
      <c r="L59" s="527">
        <f>57*100</f>
        <v>5700</v>
      </c>
      <c r="M59" s="527">
        <f>100*48</f>
        <v>4800</v>
      </c>
      <c r="N59" s="527">
        <f>51*100</f>
        <v>5100</v>
      </c>
      <c r="O59" s="527">
        <f>36*100</f>
        <v>3600</v>
      </c>
      <c r="P59" s="527">
        <f>57*100</f>
        <v>5700</v>
      </c>
      <c r="Q59" s="527">
        <f>100*48</f>
        <v>4800</v>
      </c>
      <c r="R59" s="527">
        <f>51*100</f>
        <v>5100</v>
      </c>
      <c r="S59" s="527">
        <f>36*100</f>
        <v>3600</v>
      </c>
      <c r="T59" s="530">
        <f>57*100</f>
        <v>5700</v>
      </c>
    </row>
    <row r="60" spans="1:20" ht="13.15" thickTop="1">
      <c r="A60" s="315" t="s">
        <v>253</v>
      </c>
      <c r="B60" s="461"/>
      <c r="C60" s="305"/>
      <c r="D60" s="560"/>
      <c r="E60" s="561"/>
      <c r="F60" s="561"/>
      <c r="G60" s="562"/>
      <c r="H60" s="563"/>
      <c r="I60" s="563"/>
      <c r="J60" s="561"/>
      <c r="K60" s="561"/>
      <c r="L60" s="563"/>
      <c r="M60" s="563"/>
      <c r="N60" s="563"/>
      <c r="O60" s="563"/>
      <c r="P60" s="563"/>
      <c r="Q60" s="563"/>
      <c r="R60" s="563"/>
      <c r="S60" s="563"/>
      <c r="T60" s="581"/>
    </row>
    <row r="61" spans="1:20" ht="13.15" thickBot="1">
      <c r="A61" s="313" t="s">
        <v>254</v>
      </c>
      <c r="B61" s="463"/>
      <c r="C61" s="318"/>
      <c r="D61" s="566"/>
      <c r="E61" s="567"/>
      <c r="F61" s="567"/>
      <c r="G61" s="568"/>
      <c r="H61" s="567"/>
      <c r="I61" s="567"/>
      <c r="J61" s="567"/>
      <c r="K61" s="567"/>
      <c r="L61" s="567"/>
      <c r="M61" s="567"/>
      <c r="N61" s="567"/>
      <c r="O61" s="567"/>
      <c r="P61" s="567"/>
      <c r="Q61" s="567"/>
      <c r="R61" s="567"/>
      <c r="S61" s="567"/>
      <c r="T61" s="582"/>
    </row>
    <row r="62" spans="1:20" ht="13.5" thickTop="1" thickBot="1">
      <c r="A62" s="319" t="s">
        <v>255</v>
      </c>
      <c r="B62" s="464"/>
      <c r="C62" s="320"/>
      <c r="D62" s="571"/>
      <c r="E62" s="572"/>
      <c r="F62" s="572"/>
      <c r="G62" s="573"/>
      <c r="H62" s="572"/>
      <c r="I62" s="572"/>
      <c r="J62" s="572"/>
      <c r="K62" s="572"/>
      <c r="L62" s="572"/>
      <c r="M62" s="572"/>
      <c r="N62" s="572"/>
      <c r="O62" s="572"/>
      <c r="P62" s="572"/>
      <c r="Q62" s="572"/>
      <c r="R62" s="572"/>
      <c r="S62" s="572"/>
      <c r="T62" s="583"/>
    </row>
    <row r="63" spans="1:20" ht="13.15" thickBot="1">
      <c r="A63" s="286"/>
      <c r="B63" s="286"/>
      <c r="C63" s="286"/>
      <c r="D63" s="286"/>
      <c r="E63" s="286"/>
      <c r="F63" s="286"/>
      <c r="G63" s="286"/>
      <c r="H63" s="286"/>
      <c r="I63" s="286"/>
      <c r="J63" s="286"/>
      <c r="K63" s="286"/>
      <c r="L63" s="286"/>
      <c r="M63" s="286"/>
      <c r="N63" s="286"/>
      <c r="O63" s="286"/>
      <c r="P63" s="286"/>
      <c r="Q63" s="288" t="s">
        <v>241</v>
      </c>
      <c r="R63" s="408"/>
      <c r="S63" s="408"/>
      <c r="T63" s="408"/>
    </row>
    <row r="64" spans="1:20">
      <c r="A64" s="289"/>
      <c r="B64" s="458"/>
      <c r="C64" s="290" t="s">
        <v>242</v>
      </c>
      <c r="D64" s="355" t="s">
        <v>278</v>
      </c>
      <c r="E64" s="354"/>
      <c r="F64" s="354"/>
      <c r="G64" s="354" t="s">
        <v>279</v>
      </c>
      <c r="H64" s="354"/>
      <c r="I64" s="354"/>
      <c r="J64" s="354"/>
      <c r="K64" s="354" t="s">
        <v>280</v>
      </c>
      <c r="L64" s="354"/>
      <c r="M64" s="354"/>
      <c r="N64" s="354"/>
      <c r="O64" s="354" t="s">
        <v>281</v>
      </c>
      <c r="P64" s="428"/>
      <c r="Q64" s="702" t="s">
        <v>42</v>
      </c>
      <c r="R64" s="408"/>
      <c r="S64" s="408"/>
      <c r="T64" s="408"/>
    </row>
    <row r="65" spans="1:20">
      <c r="A65" s="293"/>
      <c r="B65" s="334"/>
      <c r="C65" s="294"/>
      <c r="D65" s="295" t="s">
        <v>243</v>
      </c>
      <c r="E65" s="296" t="s">
        <v>244</v>
      </c>
      <c r="F65" s="298" t="s">
        <v>245</v>
      </c>
      <c r="G65" s="298" t="s">
        <v>246</v>
      </c>
      <c r="H65" s="296" t="s">
        <v>243</v>
      </c>
      <c r="I65" s="296" t="s">
        <v>244</v>
      </c>
      <c r="J65" s="296" t="s">
        <v>245</v>
      </c>
      <c r="K65" s="298" t="s">
        <v>246</v>
      </c>
      <c r="L65" s="296" t="s">
        <v>243</v>
      </c>
      <c r="M65" s="296" t="s">
        <v>244</v>
      </c>
      <c r="N65" s="296" t="s">
        <v>245</v>
      </c>
      <c r="O65" s="298" t="s">
        <v>246</v>
      </c>
      <c r="P65" s="429" t="s">
        <v>243</v>
      </c>
      <c r="Q65" s="703"/>
      <c r="R65" s="408"/>
      <c r="S65" s="408"/>
      <c r="T65" s="408"/>
    </row>
    <row r="66" spans="1:20" ht="13.15" thickBot="1">
      <c r="A66" s="328"/>
      <c r="B66" s="465"/>
      <c r="C66" s="329"/>
      <c r="D66" s="299" t="s">
        <v>250</v>
      </c>
      <c r="E66" s="300" t="s">
        <v>247</v>
      </c>
      <c r="F66" s="300" t="s">
        <v>248</v>
      </c>
      <c r="G66" s="323" t="s">
        <v>249</v>
      </c>
      <c r="H66" s="324" t="s">
        <v>250</v>
      </c>
      <c r="I66" s="301" t="s">
        <v>247</v>
      </c>
      <c r="J66" s="301" t="s">
        <v>248</v>
      </c>
      <c r="K66" s="301" t="s">
        <v>249</v>
      </c>
      <c r="L66" s="301" t="s">
        <v>250</v>
      </c>
      <c r="M66" s="301" t="s">
        <v>247</v>
      </c>
      <c r="N66" s="301" t="s">
        <v>248</v>
      </c>
      <c r="O66" s="301" t="s">
        <v>249</v>
      </c>
      <c r="P66" s="484" t="s">
        <v>250</v>
      </c>
      <c r="Q66" s="704"/>
      <c r="R66" s="408"/>
      <c r="S66" s="408"/>
      <c r="T66" s="408"/>
    </row>
    <row r="67" spans="1:20" ht="13.15" thickTop="1">
      <c r="A67" s="303" t="s">
        <v>334</v>
      </c>
      <c r="B67" s="460"/>
      <c r="C67" s="304"/>
      <c r="D67" s="533"/>
      <c r="E67" s="534"/>
      <c r="F67" s="534"/>
      <c r="G67" s="534"/>
      <c r="H67" s="534"/>
      <c r="I67" s="534"/>
      <c r="J67" s="534"/>
      <c r="K67" s="534"/>
      <c r="L67" s="534"/>
      <c r="M67" s="534"/>
      <c r="N67" s="534"/>
      <c r="O67" s="534"/>
      <c r="P67" s="535"/>
      <c r="Q67" s="536"/>
      <c r="R67" s="408"/>
      <c r="S67" s="408"/>
      <c r="T67" s="408"/>
    </row>
    <row r="68" spans="1:20">
      <c r="A68" s="293" t="s">
        <v>335</v>
      </c>
      <c r="B68" s="334"/>
      <c r="C68" s="305"/>
      <c r="D68" s="537"/>
      <c r="E68" s="325"/>
      <c r="F68" s="325"/>
      <c r="G68" s="538"/>
      <c r="H68" s="325"/>
      <c r="I68" s="325"/>
      <c r="J68" s="325"/>
      <c r="K68" s="325"/>
      <c r="L68" s="325"/>
      <c r="M68" s="325"/>
      <c r="N68" s="325"/>
      <c r="O68" s="325"/>
      <c r="P68" s="325"/>
      <c r="Q68" s="539"/>
      <c r="R68" s="408"/>
      <c r="S68" s="408"/>
      <c r="T68" s="408"/>
    </row>
    <row r="69" spans="1:20">
      <c r="A69" s="308"/>
      <c r="B69" s="697" t="s">
        <v>251</v>
      </c>
      <c r="C69" s="698"/>
      <c r="D69" s="540"/>
      <c r="E69" s="541"/>
      <c r="F69" s="541"/>
      <c r="G69" s="542"/>
      <c r="H69" s="543"/>
      <c r="I69" s="543"/>
      <c r="J69" s="541"/>
      <c r="K69" s="541"/>
      <c r="L69" s="543"/>
      <c r="M69" s="543"/>
      <c r="N69" s="543"/>
      <c r="O69" s="543"/>
      <c r="P69" s="543"/>
      <c r="Q69" s="544"/>
      <c r="R69" s="408"/>
      <c r="S69" s="408"/>
      <c r="T69" s="408"/>
    </row>
    <row r="70" spans="1:20">
      <c r="A70" s="311"/>
      <c r="B70" s="699" t="s">
        <v>252</v>
      </c>
      <c r="C70" s="700"/>
      <c r="D70" s="545"/>
      <c r="E70" s="546"/>
      <c r="F70" s="546"/>
      <c r="G70" s="547"/>
      <c r="H70" s="548"/>
      <c r="I70" s="548"/>
      <c r="J70" s="546"/>
      <c r="K70" s="546"/>
      <c r="L70" s="548"/>
      <c r="M70" s="548"/>
      <c r="N70" s="548"/>
      <c r="O70" s="548"/>
      <c r="P70" s="548"/>
      <c r="Q70" s="549"/>
      <c r="R70" s="408"/>
      <c r="S70" s="408"/>
      <c r="T70" s="408"/>
    </row>
    <row r="71" spans="1:20">
      <c r="A71" s="424" t="s">
        <v>336</v>
      </c>
      <c r="B71" s="462"/>
      <c r="C71" s="421"/>
      <c r="D71" s="611"/>
      <c r="E71" s="612"/>
      <c r="F71" s="612"/>
      <c r="G71" s="612"/>
      <c r="H71" s="612"/>
      <c r="I71" s="612"/>
      <c r="J71" s="612"/>
      <c r="K71" s="612"/>
      <c r="L71" s="612"/>
      <c r="M71" s="612"/>
      <c r="N71" s="612"/>
      <c r="O71" s="612"/>
      <c r="P71" s="612"/>
      <c r="Q71" s="539"/>
      <c r="R71" s="408"/>
      <c r="S71" s="408"/>
      <c r="T71" s="408"/>
    </row>
    <row r="72" spans="1:20">
      <c r="A72" s="315" t="s">
        <v>337</v>
      </c>
      <c r="B72" s="461"/>
      <c r="C72" s="423"/>
      <c r="D72" s="540"/>
      <c r="E72" s="541"/>
      <c r="F72" s="541"/>
      <c r="G72" s="542"/>
      <c r="H72" s="543"/>
      <c r="I72" s="543"/>
      <c r="J72" s="541"/>
      <c r="K72" s="541"/>
      <c r="L72" s="543"/>
      <c r="M72" s="543"/>
      <c r="N72" s="543"/>
      <c r="O72" s="543"/>
      <c r="P72" s="551"/>
      <c r="Q72" s="544"/>
      <c r="R72" s="408"/>
      <c r="S72" s="408"/>
      <c r="T72" s="408"/>
    </row>
    <row r="73" spans="1:20">
      <c r="A73" s="293" t="s">
        <v>338</v>
      </c>
      <c r="B73" s="334"/>
      <c r="C73" s="305"/>
      <c r="D73" s="325"/>
      <c r="E73" s="325"/>
      <c r="F73" s="325"/>
      <c r="G73" s="325"/>
      <c r="H73" s="325"/>
      <c r="I73" s="325"/>
      <c r="J73" s="325"/>
      <c r="K73" s="325"/>
      <c r="L73" s="325"/>
      <c r="M73" s="325"/>
      <c r="N73" s="325"/>
      <c r="O73" s="325"/>
      <c r="P73" s="526"/>
      <c r="Q73" s="539"/>
      <c r="R73" s="408"/>
      <c r="S73" s="408"/>
      <c r="T73" s="408"/>
    </row>
    <row r="74" spans="1:20">
      <c r="A74" s="308"/>
      <c r="B74" s="480" t="s">
        <v>326</v>
      </c>
      <c r="C74" s="309"/>
      <c r="D74" s="543"/>
      <c r="E74" s="543"/>
      <c r="F74" s="543"/>
      <c r="G74" s="543"/>
      <c r="H74" s="543"/>
      <c r="I74" s="543"/>
      <c r="J74" s="543"/>
      <c r="K74" s="543"/>
      <c r="L74" s="543"/>
      <c r="M74" s="543"/>
      <c r="N74" s="543"/>
      <c r="O74" s="543"/>
      <c r="P74" s="551"/>
      <c r="Q74" s="552"/>
      <c r="R74" s="408"/>
      <c r="S74" s="408"/>
      <c r="T74" s="408"/>
    </row>
    <row r="75" spans="1:20">
      <c r="A75" s="293"/>
      <c r="B75" s="466"/>
      <c r="C75" s="469" t="s">
        <v>357</v>
      </c>
      <c r="D75" s="553"/>
      <c r="E75" s="553"/>
      <c r="F75" s="553"/>
      <c r="G75" s="553"/>
      <c r="H75" s="553"/>
      <c r="I75" s="553"/>
      <c r="J75" s="553"/>
      <c r="K75" s="553"/>
      <c r="L75" s="553"/>
      <c r="M75" s="553"/>
      <c r="N75" s="553"/>
      <c r="O75" s="553"/>
      <c r="P75" s="554"/>
      <c r="Q75" s="555"/>
      <c r="R75" s="408"/>
      <c r="S75" s="408"/>
      <c r="T75" s="408"/>
    </row>
    <row r="76" spans="1:20">
      <c r="A76" s="293"/>
      <c r="B76" s="479"/>
      <c r="C76" s="471" t="s">
        <v>324</v>
      </c>
      <c r="D76" s="325">
        <f>48*$P$93</f>
        <v>346416</v>
      </c>
      <c r="E76" s="325">
        <f>51*$Q$93</f>
        <v>366180</v>
      </c>
      <c r="F76" s="325">
        <f>36*$Q$93</f>
        <v>258480</v>
      </c>
      <c r="G76" s="325">
        <f>57*$Q$93</f>
        <v>409260</v>
      </c>
      <c r="H76" s="325">
        <f>48*$Q$93</f>
        <v>344640</v>
      </c>
      <c r="I76" s="325">
        <f>51*$R$93</f>
        <v>364344</v>
      </c>
      <c r="J76" s="325">
        <f>36*$R$93</f>
        <v>257184</v>
      </c>
      <c r="K76" s="325">
        <f>57*$R$93</f>
        <v>407208</v>
      </c>
      <c r="L76" s="325">
        <f>48*$R$93</f>
        <v>342912</v>
      </c>
      <c r="M76" s="325">
        <f>51*$S$93</f>
        <v>362457</v>
      </c>
      <c r="N76" s="325">
        <f>36*$S$93</f>
        <v>255852</v>
      </c>
      <c r="O76" s="325">
        <f>57*$S$93</f>
        <v>405099</v>
      </c>
      <c r="P76" s="526">
        <f>48*$S$93</f>
        <v>341136</v>
      </c>
      <c r="Q76" s="539"/>
      <c r="R76" s="408"/>
      <c r="S76" s="408"/>
      <c r="T76" s="408"/>
    </row>
    <row r="77" spans="1:20">
      <c r="A77" s="293"/>
      <c r="B77" s="472" t="s">
        <v>325</v>
      </c>
      <c r="C77" s="467"/>
      <c r="D77" s="556"/>
      <c r="E77" s="556"/>
      <c r="F77" s="556"/>
      <c r="G77" s="556"/>
      <c r="H77" s="556"/>
      <c r="I77" s="556"/>
      <c r="J77" s="556"/>
      <c r="K77" s="556"/>
      <c r="L77" s="556"/>
      <c r="M77" s="556"/>
      <c r="N77" s="556"/>
      <c r="O77" s="556"/>
      <c r="P77" s="557"/>
      <c r="Q77" s="558"/>
      <c r="R77" s="408"/>
      <c r="S77" s="408"/>
      <c r="T77" s="408"/>
    </row>
    <row r="78" spans="1:20">
      <c r="A78" s="308"/>
      <c r="B78" s="466"/>
      <c r="C78" s="468" t="s">
        <v>20</v>
      </c>
      <c r="D78" s="553"/>
      <c r="E78" s="553"/>
      <c r="F78" s="553"/>
      <c r="G78" s="553"/>
      <c r="H78" s="553"/>
      <c r="I78" s="553"/>
      <c r="J78" s="553"/>
      <c r="K78" s="553"/>
      <c r="L78" s="553"/>
      <c r="M78" s="553"/>
      <c r="N78" s="553"/>
      <c r="O78" s="553"/>
      <c r="P78" s="554"/>
      <c r="Q78" s="555"/>
      <c r="R78" s="408"/>
      <c r="S78" s="408"/>
      <c r="T78" s="408"/>
    </row>
    <row r="79" spans="1:20" ht="13.15" thickBot="1">
      <c r="A79" s="420"/>
      <c r="B79" s="481"/>
      <c r="C79" s="482" t="s">
        <v>324</v>
      </c>
      <c r="D79" s="527">
        <f>100*48</f>
        <v>4800</v>
      </c>
      <c r="E79" s="527">
        <f>51*100</f>
        <v>5100</v>
      </c>
      <c r="F79" s="527">
        <f>36*100</f>
        <v>3600</v>
      </c>
      <c r="G79" s="527">
        <f>57*100</f>
        <v>5700</v>
      </c>
      <c r="H79" s="527">
        <f>100*48</f>
        <v>4800</v>
      </c>
      <c r="I79" s="527">
        <f>51*100</f>
        <v>5100</v>
      </c>
      <c r="J79" s="527">
        <f>36*100</f>
        <v>3600</v>
      </c>
      <c r="K79" s="527">
        <f>57*100</f>
        <v>5700</v>
      </c>
      <c r="L79" s="527">
        <f>100*48</f>
        <v>4800</v>
      </c>
      <c r="M79" s="527">
        <f>51*100</f>
        <v>5100</v>
      </c>
      <c r="N79" s="527">
        <f>36*100</f>
        <v>3600</v>
      </c>
      <c r="O79" s="527">
        <f>57*100</f>
        <v>5700</v>
      </c>
      <c r="P79" s="529">
        <f>100*48</f>
        <v>4800</v>
      </c>
      <c r="Q79" s="559"/>
      <c r="R79" s="408"/>
      <c r="S79" s="408"/>
      <c r="T79" s="408"/>
    </row>
    <row r="80" spans="1:20" ht="13.15" thickTop="1">
      <c r="A80" s="315" t="s">
        <v>253</v>
      </c>
      <c r="B80" s="461"/>
      <c r="C80" s="305"/>
      <c r="D80" s="560"/>
      <c r="E80" s="561"/>
      <c r="F80" s="561"/>
      <c r="G80" s="562"/>
      <c r="H80" s="563"/>
      <c r="I80" s="563"/>
      <c r="J80" s="561"/>
      <c r="K80" s="561"/>
      <c r="L80" s="563"/>
      <c r="M80" s="563"/>
      <c r="N80" s="563"/>
      <c r="O80" s="563"/>
      <c r="P80" s="564"/>
      <c r="Q80" s="565"/>
      <c r="R80" s="408"/>
      <c r="S80" s="408"/>
      <c r="T80" s="408"/>
    </row>
    <row r="81" spans="1:20" ht="13.15" thickBot="1">
      <c r="A81" s="313" t="s">
        <v>254</v>
      </c>
      <c r="B81" s="463"/>
      <c r="C81" s="318"/>
      <c r="D81" s="566"/>
      <c r="E81" s="567"/>
      <c r="F81" s="567"/>
      <c r="G81" s="568"/>
      <c r="H81" s="567"/>
      <c r="I81" s="567"/>
      <c r="J81" s="567"/>
      <c r="K81" s="567"/>
      <c r="L81" s="567"/>
      <c r="M81" s="567"/>
      <c r="N81" s="567"/>
      <c r="O81" s="567"/>
      <c r="P81" s="569"/>
      <c r="Q81" s="570"/>
      <c r="R81" s="408"/>
      <c r="S81" s="408"/>
      <c r="T81" s="408"/>
    </row>
    <row r="82" spans="1:20" ht="13.5" thickTop="1" thickBot="1">
      <c r="A82" s="319" t="s">
        <v>255</v>
      </c>
      <c r="B82" s="464"/>
      <c r="C82" s="320"/>
      <c r="D82" s="571"/>
      <c r="E82" s="572"/>
      <c r="F82" s="572"/>
      <c r="G82" s="573"/>
      <c r="H82" s="572"/>
      <c r="I82" s="572"/>
      <c r="J82" s="572"/>
      <c r="K82" s="572"/>
      <c r="L82" s="572"/>
      <c r="M82" s="572"/>
      <c r="N82" s="572"/>
      <c r="O82" s="572"/>
      <c r="P82" s="574"/>
      <c r="Q82" s="575"/>
      <c r="R82" s="408"/>
      <c r="S82" s="408"/>
      <c r="T82" s="408"/>
    </row>
    <row r="83" spans="1:20">
      <c r="A83" s="334"/>
      <c r="B83" s="334"/>
      <c r="C83" s="334"/>
      <c r="D83" s="334"/>
      <c r="E83" s="334"/>
      <c r="F83" s="334"/>
      <c r="G83" s="334"/>
      <c r="H83" s="334"/>
      <c r="I83" s="334"/>
      <c r="J83" s="334"/>
      <c r="K83" s="334"/>
      <c r="L83" s="334"/>
      <c r="M83" s="334"/>
      <c r="N83" s="334"/>
      <c r="O83" s="334"/>
      <c r="P83" s="334"/>
      <c r="Q83" s="334"/>
      <c r="R83" s="334"/>
      <c r="S83" s="334"/>
      <c r="T83" s="285"/>
    </row>
    <row r="84" spans="1:20">
      <c r="A84" s="286" t="s">
        <v>341</v>
      </c>
      <c r="B84" s="334"/>
      <c r="C84" s="334"/>
      <c r="D84" s="334"/>
      <c r="E84" s="334"/>
      <c r="F84" s="334"/>
      <c r="G84" s="334"/>
      <c r="H84" s="334"/>
      <c r="I84" s="334"/>
      <c r="J84" s="334"/>
      <c r="K84" s="334"/>
      <c r="L84" s="334"/>
      <c r="M84" s="334"/>
      <c r="N84" s="334"/>
      <c r="O84" s="334"/>
      <c r="P84" s="334"/>
      <c r="Q84" s="334"/>
      <c r="R84" s="334"/>
      <c r="S84" s="334"/>
      <c r="T84" s="285"/>
    </row>
    <row r="85" spans="1:20">
      <c r="A85" s="334" t="s">
        <v>282</v>
      </c>
      <c r="B85" s="286"/>
      <c r="C85" s="334"/>
      <c r="D85" s="285"/>
      <c r="E85" s="285"/>
      <c r="F85" s="285"/>
      <c r="G85" s="285"/>
      <c r="H85" s="285"/>
      <c r="I85" s="285"/>
      <c r="J85" s="285"/>
      <c r="K85" s="285"/>
      <c r="L85" s="285"/>
      <c r="M85" s="285"/>
      <c r="N85" s="285"/>
      <c r="O85" s="285"/>
      <c r="P85" s="285"/>
      <c r="Q85" s="285"/>
      <c r="R85" s="285"/>
      <c r="S85" s="285"/>
      <c r="T85" s="285"/>
    </row>
    <row r="86" spans="1:20">
      <c r="A86" s="334" t="s">
        <v>256</v>
      </c>
      <c r="B86" s="334"/>
      <c r="C86" s="334"/>
      <c r="D86" s="285"/>
      <c r="E86" s="285"/>
      <c r="F86" s="285"/>
      <c r="G86" s="285"/>
      <c r="H86" s="285"/>
      <c r="I86" s="285"/>
      <c r="J86" s="285"/>
      <c r="K86" s="285"/>
      <c r="L86" s="285"/>
      <c r="M86" s="285"/>
      <c r="N86" s="285"/>
      <c r="O86" s="285"/>
      <c r="P86" s="285"/>
      <c r="Q86" s="285"/>
      <c r="R86" s="285"/>
      <c r="S86" s="285"/>
      <c r="T86" s="285"/>
    </row>
    <row r="87" spans="1:20">
      <c r="A87" s="337" t="s">
        <v>342</v>
      </c>
      <c r="B87" s="336"/>
      <c r="C87" s="337"/>
      <c r="R87" s="285"/>
    </row>
    <row r="88" spans="1:20">
      <c r="A88" s="336"/>
      <c r="B88" s="336"/>
      <c r="C88" s="337" t="s">
        <v>346</v>
      </c>
      <c r="R88" s="285"/>
    </row>
    <row r="89" spans="1:20">
      <c r="A89" s="336"/>
      <c r="B89" s="336"/>
      <c r="C89" s="337" t="s">
        <v>347</v>
      </c>
      <c r="R89" s="285"/>
    </row>
    <row r="90" spans="1:20">
      <c r="A90" s="336"/>
      <c r="B90" s="336"/>
      <c r="C90" s="334" t="s">
        <v>343</v>
      </c>
      <c r="R90" s="285"/>
    </row>
    <row r="91" spans="1:20" s="519" customFormat="1" ht="12">
      <c r="C91" s="520" t="s">
        <v>43</v>
      </c>
      <c r="D91" s="521" t="s">
        <v>24</v>
      </c>
      <c r="E91" s="522" t="s">
        <v>25</v>
      </c>
      <c r="F91" s="522" t="s">
        <v>26</v>
      </c>
      <c r="G91" s="522" t="s">
        <v>27</v>
      </c>
      <c r="H91" s="522" t="s">
        <v>28</v>
      </c>
      <c r="I91" s="522" t="s">
        <v>29</v>
      </c>
      <c r="J91" s="522" t="s">
        <v>30</v>
      </c>
      <c r="K91" s="522" t="s">
        <v>31</v>
      </c>
      <c r="L91" s="522" t="s">
        <v>32</v>
      </c>
      <c r="M91" s="522" t="s">
        <v>33</v>
      </c>
      <c r="N91" s="522" t="s">
        <v>34</v>
      </c>
      <c r="O91" s="522" t="s">
        <v>35</v>
      </c>
      <c r="P91" s="522" t="s">
        <v>36</v>
      </c>
      <c r="Q91" s="522" t="s">
        <v>37</v>
      </c>
      <c r="R91" s="522" t="s">
        <v>136</v>
      </c>
      <c r="S91" s="522" t="s">
        <v>137</v>
      </c>
      <c r="T91" s="522" t="s">
        <v>196</v>
      </c>
    </row>
    <row r="92" spans="1:20" s="519" customFormat="1" ht="12">
      <c r="C92" s="520" t="s">
        <v>358</v>
      </c>
      <c r="D92" s="614">
        <v>8693</v>
      </c>
      <c r="E92" s="523">
        <v>8490</v>
      </c>
      <c r="F92" s="523">
        <v>8210</v>
      </c>
      <c r="G92" s="523">
        <v>8098</v>
      </c>
      <c r="H92" s="523">
        <v>7988</v>
      </c>
      <c r="I92" s="523">
        <v>7879</v>
      </c>
      <c r="J92" s="523">
        <v>7779</v>
      </c>
      <c r="K92" s="523">
        <v>7680</v>
      </c>
      <c r="L92" s="523">
        <v>7583</v>
      </c>
      <c r="M92" s="523">
        <v>7486</v>
      </c>
      <c r="N92" s="523">
        <v>7391</v>
      </c>
      <c r="O92" s="523">
        <v>7354</v>
      </c>
      <c r="P92" s="523">
        <v>7317</v>
      </c>
      <c r="Q92" s="523">
        <v>7280</v>
      </c>
      <c r="R92" s="523">
        <v>7244</v>
      </c>
      <c r="S92" s="523">
        <v>7207</v>
      </c>
      <c r="T92" s="523">
        <v>7170</v>
      </c>
    </row>
    <row r="93" spans="1:20" s="519" customFormat="1" ht="12">
      <c r="C93" s="520" t="s">
        <v>359</v>
      </c>
      <c r="D93" s="523">
        <f>+D92-100</f>
        <v>8593</v>
      </c>
      <c r="E93" s="523">
        <f t="shared" ref="E93:T93" si="0">+E92-100</f>
        <v>8390</v>
      </c>
      <c r="F93" s="523">
        <f t="shared" si="0"/>
        <v>8110</v>
      </c>
      <c r="G93" s="523">
        <f t="shared" si="0"/>
        <v>7998</v>
      </c>
      <c r="H93" s="523">
        <f t="shared" si="0"/>
        <v>7888</v>
      </c>
      <c r="I93" s="523">
        <f t="shared" si="0"/>
        <v>7779</v>
      </c>
      <c r="J93" s="523">
        <f t="shared" si="0"/>
        <v>7679</v>
      </c>
      <c r="K93" s="523">
        <f t="shared" si="0"/>
        <v>7580</v>
      </c>
      <c r="L93" s="523">
        <f t="shared" si="0"/>
        <v>7483</v>
      </c>
      <c r="M93" s="523">
        <f t="shared" si="0"/>
        <v>7386</v>
      </c>
      <c r="N93" s="523">
        <f t="shared" si="0"/>
        <v>7291</v>
      </c>
      <c r="O93" s="523">
        <f t="shared" si="0"/>
        <v>7254</v>
      </c>
      <c r="P93" s="523">
        <f t="shared" si="0"/>
        <v>7217</v>
      </c>
      <c r="Q93" s="523">
        <f t="shared" si="0"/>
        <v>7180</v>
      </c>
      <c r="R93" s="523">
        <f t="shared" si="0"/>
        <v>7144</v>
      </c>
      <c r="S93" s="523">
        <f t="shared" si="0"/>
        <v>7107</v>
      </c>
      <c r="T93" s="523">
        <f t="shared" si="0"/>
        <v>7070</v>
      </c>
    </row>
    <row r="94" spans="1:20">
      <c r="A94" s="336"/>
      <c r="B94" s="336"/>
      <c r="C94" s="336"/>
      <c r="R94" s="285"/>
    </row>
    <row r="95" spans="1:20">
      <c r="A95" s="336"/>
      <c r="B95" s="336"/>
      <c r="C95" s="336"/>
      <c r="R95" s="285"/>
    </row>
    <row r="96" spans="1:20">
      <c r="A96" s="336"/>
      <c r="B96" s="336"/>
      <c r="C96" s="336"/>
      <c r="R96" s="285"/>
    </row>
    <row r="97" spans="1:18">
      <c r="A97" s="336"/>
      <c r="B97" s="336"/>
      <c r="C97" s="336"/>
      <c r="R97" s="285"/>
    </row>
    <row r="98" spans="1:18">
      <c r="A98" s="336"/>
      <c r="B98" s="336"/>
      <c r="C98" s="336"/>
    </row>
    <row r="99" spans="1:18">
      <c r="A99" s="336"/>
      <c r="B99" s="336"/>
      <c r="C99" s="336"/>
    </row>
    <row r="100" spans="1:18">
      <c r="A100" s="336"/>
      <c r="B100" s="336"/>
      <c r="C100" s="336"/>
    </row>
    <row r="101" spans="1:18">
      <c r="A101" s="336"/>
      <c r="B101" s="336"/>
      <c r="C101" s="336"/>
    </row>
    <row r="102" spans="1:18">
      <c r="A102" s="336"/>
      <c r="B102" s="336"/>
      <c r="C102" s="336"/>
    </row>
    <row r="103" spans="1:18">
      <c r="A103" s="336"/>
      <c r="B103" s="336"/>
      <c r="C103" s="336"/>
    </row>
  </sheetData>
  <mergeCells count="10">
    <mergeCell ref="B70:C70"/>
    <mergeCell ref="B49:C49"/>
    <mergeCell ref="B69:C69"/>
    <mergeCell ref="A2:T2"/>
    <mergeCell ref="Q64:Q66"/>
    <mergeCell ref="B9:C9"/>
    <mergeCell ref="B10:C10"/>
    <mergeCell ref="B29:C29"/>
    <mergeCell ref="B30:C30"/>
    <mergeCell ref="B50:C50"/>
  </mergeCells>
  <phoneticPr fontId="2"/>
  <pageMargins left="0.7" right="0.7" top="0.75" bottom="0.75" header="0.3" footer="0.3"/>
  <pageSetup paperSize="8"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69"/>
  <sheetViews>
    <sheetView tabSelected="1" view="pageBreakPreview" zoomScaleNormal="85" zoomScaleSheetLayoutView="100" workbookViewId="0"/>
  </sheetViews>
  <sheetFormatPr defaultColWidth="8.73046875" defaultRowHeight="12.75"/>
  <cols>
    <col min="1" max="16384" width="8.73046875" style="358"/>
  </cols>
  <sheetData>
    <row r="1" spans="1:25" ht="22.15">
      <c r="A1" s="409" t="s">
        <v>169</v>
      </c>
      <c r="B1" s="123"/>
      <c r="C1" s="123"/>
      <c r="D1" s="124"/>
      <c r="E1" s="123"/>
      <c r="F1" s="123"/>
      <c r="G1" s="123"/>
      <c r="H1" s="123"/>
      <c r="I1" s="123"/>
      <c r="J1" s="123"/>
      <c r="K1" s="123"/>
      <c r="L1" s="123"/>
      <c r="M1" s="123"/>
      <c r="N1" s="123"/>
      <c r="O1" s="123"/>
      <c r="P1" s="123"/>
      <c r="Q1" s="123"/>
      <c r="R1" s="123"/>
      <c r="S1" s="123"/>
      <c r="T1" s="123"/>
      <c r="U1" s="123"/>
      <c r="V1" s="123"/>
      <c r="W1" s="123"/>
      <c r="X1" s="123"/>
      <c r="Y1" s="125"/>
    </row>
    <row r="2" spans="1:25" ht="22.15">
      <c r="A2" s="642" t="s">
        <v>114</v>
      </c>
      <c r="B2" s="642"/>
      <c r="C2" s="642"/>
      <c r="D2" s="642"/>
      <c r="E2" s="642"/>
      <c r="F2" s="642"/>
      <c r="G2" s="642"/>
      <c r="H2" s="642"/>
      <c r="I2" s="642"/>
      <c r="J2" s="642"/>
      <c r="K2" s="642"/>
      <c r="L2" s="642"/>
      <c r="M2" s="642"/>
      <c r="N2" s="642"/>
      <c r="O2" s="642"/>
      <c r="P2" s="642"/>
      <c r="Q2" s="642"/>
      <c r="R2" s="642"/>
      <c r="S2" s="642"/>
      <c r="T2" s="642"/>
      <c r="U2" s="642"/>
      <c r="V2" s="642"/>
      <c r="W2" s="642"/>
      <c r="X2" s="642"/>
      <c r="Y2" s="642"/>
    </row>
    <row r="3" spans="1:25" ht="13.15" thickBot="1">
      <c r="A3" s="126"/>
      <c r="B3" s="127"/>
      <c r="C3" s="127"/>
      <c r="D3" s="127"/>
      <c r="E3" s="127"/>
      <c r="F3" s="127"/>
      <c r="G3" s="127"/>
      <c r="H3" s="126"/>
      <c r="I3" s="127"/>
      <c r="J3" s="127"/>
      <c r="K3" s="127"/>
      <c r="L3" s="127"/>
      <c r="M3" s="127"/>
      <c r="N3" s="127"/>
      <c r="O3" s="127"/>
      <c r="P3" s="123"/>
      <c r="Q3" s="123"/>
      <c r="R3" s="123"/>
      <c r="S3" s="123"/>
      <c r="T3" s="123"/>
      <c r="U3" s="123"/>
      <c r="V3" s="123"/>
      <c r="W3" s="123"/>
      <c r="X3" s="123"/>
      <c r="Y3" s="359" t="s">
        <v>41</v>
      </c>
    </row>
    <row r="4" spans="1:25">
      <c r="A4" s="634"/>
      <c r="B4" s="635"/>
      <c r="C4" s="635"/>
      <c r="D4" s="635"/>
      <c r="E4" s="636"/>
      <c r="F4" s="439">
        <v>1</v>
      </c>
      <c r="G4" s="439">
        <f t="shared" ref="G4:X4" si="0">F4+1</f>
        <v>2</v>
      </c>
      <c r="H4" s="439">
        <f t="shared" si="0"/>
        <v>3</v>
      </c>
      <c r="I4" s="440">
        <f t="shared" si="0"/>
        <v>4</v>
      </c>
      <c r="J4" s="439">
        <f t="shared" si="0"/>
        <v>5</v>
      </c>
      <c r="K4" s="439">
        <f t="shared" si="0"/>
        <v>6</v>
      </c>
      <c r="L4" s="439">
        <f t="shared" si="0"/>
        <v>7</v>
      </c>
      <c r="M4" s="439">
        <f t="shared" si="0"/>
        <v>8</v>
      </c>
      <c r="N4" s="439">
        <f t="shared" si="0"/>
        <v>9</v>
      </c>
      <c r="O4" s="439">
        <f t="shared" si="0"/>
        <v>10</v>
      </c>
      <c r="P4" s="439">
        <f t="shared" si="0"/>
        <v>11</v>
      </c>
      <c r="Q4" s="439">
        <f t="shared" si="0"/>
        <v>12</v>
      </c>
      <c r="R4" s="439">
        <f t="shared" si="0"/>
        <v>13</v>
      </c>
      <c r="S4" s="439">
        <f t="shared" si="0"/>
        <v>14</v>
      </c>
      <c r="T4" s="439">
        <f t="shared" si="0"/>
        <v>15</v>
      </c>
      <c r="U4" s="439">
        <f t="shared" si="0"/>
        <v>16</v>
      </c>
      <c r="V4" s="439">
        <f t="shared" si="0"/>
        <v>17</v>
      </c>
      <c r="W4" s="439">
        <f t="shared" si="0"/>
        <v>18</v>
      </c>
      <c r="X4" s="439">
        <f t="shared" si="0"/>
        <v>19</v>
      </c>
      <c r="Y4" s="637" t="s">
        <v>42</v>
      </c>
    </row>
    <row r="5" spans="1:25" ht="13.15" thickBot="1">
      <c r="A5" s="639" t="s">
        <v>43</v>
      </c>
      <c r="B5" s="640"/>
      <c r="C5" s="640"/>
      <c r="D5" s="640"/>
      <c r="E5" s="641"/>
      <c r="F5" s="441" t="s">
        <v>22</v>
      </c>
      <c r="G5" s="441" t="s">
        <v>23</v>
      </c>
      <c r="H5" s="441" t="s">
        <v>24</v>
      </c>
      <c r="I5" s="442" t="s">
        <v>25</v>
      </c>
      <c r="J5" s="441" t="s">
        <v>26</v>
      </c>
      <c r="K5" s="441" t="s">
        <v>27</v>
      </c>
      <c r="L5" s="441" t="s">
        <v>28</v>
      </c>
      <c r="M5" s="441" t="s">
        <v>29</v>
      </c>
      <c r="N5" s="441" t="s">
        <v>30</v>
      </c>
      <c r="O5" s="441" t="s">
        <v>31</v>
      </c>
      <c r="P5" s="441" t="s">
        <v>32</v>
      </c>
      <c r="Q5" s="441" t="s">
        <v>33</v>
      </c>
      <c r="R5" s="441" t="s">
        <v>34</v>
      </c>
      <c r="S5" s="441" t="s">
        <v>35</v>
      </c>
      <c r="T5" s="441" t="s">
        <v>36</v>
      </c>
      <c r="U5" s="441" t="s">
        <v>37</v>
      </c>
      <c r="V5" s="441" t="s">
        <v>136</v>
      </c>
      <c r="W5" s="441" t="s">
        <v>137</v>
      </c>
      <c r="X5" s="441" t="s">
        <v>197</v>
      </c>
      <c r="Y5" s="638"/>
    </row>
    <row r="6" spans="1:25">
      <c r="A6" s="128" t="s">
        <v>115</v>
      </c>
      <c r="B6" s="123"/>
      <c r="C6" s="123"/>
      <c r="D6" s="123"/>
      <c r="E6" s="129"/>
      <c r="F6" s="130"/>
      <c r="G6" s="130"/>
      <c r="H6" s="452"/>
      <c r="I6" s="130"/>
      <c r="J6" s="131"/>
      <c r="K6" s="131"/>
      <c r="L6" s="131"/>
      <c r="M6" s="131"/>
      <c r="N6" s="131"/>
      <c r="O6" s="131"/>
      <c r="P6" s="132"/>
      <c r="Q6" s="131"/>
      <c r="R6" s="131"/>
      <c r="S6" s="131"/>
      <c r="T6" s="131"/>
      <c r="U6" s="131"/>
      <c r="V6" s="131"/>
      <c r="W6" s="131"/>
      <c r="X6" s="131"/>
      <c r="Y6" s="133"/>
    </row>
    <row r="7" spans="1:25">
      <c r="A7" s="134" t="s">
        <v>116</v>
      </c>
      <c r="B7" s="142" t="s">
        <v>188</v>
      </c>
      <c r="C7" s="135"/>
      <c r="D7" s="135"/>
      <c r="E7" s="136"/>
      <c r="F7" s="137"/>
      <c r="G7" s="137"/>
      <c r="H7" s="138"/>
      <c r="I7" s="137"/>
      <c r="J7" s="138"/>
      <c r="K7" s="138"/>
      <c r="L7" s="138"/>
      <c r="M7" s="138"/>
      <c r="N7" s="138"/>
      <c r="O7" s="138"/>
      <c r="P7" s="139"/>
      <c r="Q7" s="138"/>
      <c r="R7" s="138"/>
      <c r="S7" s="138"/>
      <c r="T7" s="138"/>
      <c r="U7" s="138"/>
      <c r="V7" s="138"/>
      <c r="W7" s="138"/>
      <c r="X7" s="138"/>
      <c r="Y7" s="140"/>
    </row>
    <row r="8" spans="1:25">
      <c r="A8" s="128"/>
      <c r="B8" s="141"/>
      <c r="C8" s="142" t="s">
        <v>117</v>
      </c>
      <c r="D8" s="135"/>
      <c r="E8" s="136"/>
      <c r="F8" s="143"/>
      <c r="G8" s="143"/>
      <c r="H8" s="144"/>
      <c r="I8" s="143"/>
      <c r="J8" s="144"/>
      <c r="K8" s="144"/>
      <c r="L8" s="144"/>
      <c r="M8" s="144"/>
      <c r="N8" s="144"/>
      <c r="O8" s="144"/>
      <c r="P8" s="144"/>
      <c r="Q8" s="144"/>
      <c r="R8" s="144"/>
      <c r="S8" s="144"/>
      <c r="T8" s="144"/>
      <c r="U8" s="144"/>
      <c r="V8" s="144"/>
      <c r="W8" s="144"/>
      <c r="X8" s="144"/>
      <c r="Y8" s="140"/>
    </row>
    <row r="9" spans="1:25">
      <c r="A9" s="145"/>
      <c r="B9" s="141"/>
      <c r="C9" s="141"/>
      <c r="D9" s="24" t="s">
        <v>348</v>
      </c>
      <c r="E9" s="136"/>
      <c r="F9" s="143"/>
      <c r="G9" s="143"/>
      <c r="H9" s="147"/>
      <c r="I9" s="146"/>
      <c r="J9" s="147"/>
      <c r="K9" s="147"/>
      <c r="L9" s="147"/>
      <c r="M9" s="147"/>
      <c r="N9" s="147"/>
      <c r="O9" s="147"/>
      <c r="P9" s="147"/>
      <c r="Q9" s="147"/>
      <c r="R9" s="147"/>
      <c r="S9" s="147"/>
      <c r="T9" s="147"/>
      <c r="U9" s="147"/>
      <c r="V9" s="147"/>
      <c r="W9" s="147"/>
      <c r="X9" s="147"/>
      <c r="Y9" s="148"/>
    </row>
    <row r="10" spans="1:25">
      <c r="A10" s="145"/>
      <c r="B10" s="141"/>
      <c r="C10" s="141"/>
      <c r="D10" s="24" t="s">
        <v>349</v>
      </c>
      <c r="E10" s="136"/>
      <c r="F10" s="143"/>
      <c r="G10" s="143"/>
      <c r="H10" s="147"/>
      <c r="I10" s="146"/>
      <c r="J10" s="147"/>
      <c r="K10" s="147"/>
      <c r="L10" s="147"/>
      <c r="M10" s="147"/>
      <c r="N10" s="147"/>
      <c r="O10" s="147"/>
      <c r="P10" s="147"/>
      <c r="Q10" s="147"/>
      <c r="R10" s="147"/>
      <c r="S10" s="147"/>
      <c r="T10" s="147"/>
      <c r="U10" s="147"/>
      <c r="V10" s="147"/>
      <c r="W10" s="147"/>
      <c r="X10" s="147"/>
      <c r="Y10" s="148"/>
    </row>
    <row r="11" spans="1:25">
      <c r="A11" s="145"/>
      <c r="B11" s="141"/>
      <c r="C11" s="141"/>
      <c r="D11" s="24" t="s">
        <v>350</v>
      </c>
      <c r="E11" s="136"/>
      <c r="F11" s="143"/>
      <c r="G11" s="143"/>
      <c r="H11" s="147"/>
      <c r="I11" s="146"/>
      <c r="J11" s="147"/>
      <c r="K11" s="147"/>
      <c r="L11" s="147"/>
      <c r="M11" s="147"/>
      <c r="N11" s="147"/>
      <c r="O11" s="147"/>
      <c r="P11" s="147"/>
      <c r="Q11" s="147"/>
      <c r="R11" s="147"/>
      <c r="S11" s="147"/>
      <c r="T11" s="147"/>
      <c r="U11" s="147"/>
      <c r="V11" s="147"/>
      <c r="W11" s="147"/>
      <c r="X11" s="147"/>
      <c r="Y11" s="148"/>
    </row>
    <row r="12" spans="1:25">
      <c r="A12" s="145"/>
      <c r="B12" s="141"/>
      <c r="C12" s="141"/>
      <c r="D12" s="24" t="s">
        <v>351</v>
      </c>
      <c r="E12" s="136"/>
      <c r="F12" s="143"/>
      <c r="G12" s="143"/>
      <c r="H12" s="147"/>
      <c r="I12" s="146"/>
      <c r="J12" s="147"/>
      <c r="K12" s="147"/>
      <c r="L12" s="147"/>
      <c r="M12" s="147"/>
      <c r="N12" s="147"/>
      <c r="O12" s="147"/>
      <c r="P12" s="147"/>
      <c r="Q12" s="147"/>
      <c r="R12" s="147"/>
      <c r="S12" s="147"/>
      <c r="T12" s="147"/>
      <c r="U12" s="147"/>
      <c r="V12" s="147"/>
      <c r="W12" s="147"/>
      <c r="X12" s="147"/>
      <c r="Y12" s="148"/>
    </row>
    <row r="13" spans="1:25">
      <c r="A13" s="145"/>
      <c r="B13" s="141"/>
      <c r="C13" s="141"/>
      <c r="D13" s="24" t="s">
        <v>352</v>
      </c>
      <c r="E13" s="136"/>
      <c r="F13" s="143"/>
      <c r="G13" s="143"/>
      <c r="H13" s="147"/>
      <c r="I13" s="146"/>
      <c r="J13" s="147"/>
      <c r="K13" s="147"/>
      <c r="L13" s="147"/>
      <c r="M13" s="147"/>
      <c r="N13" s="147"/>
      <c r="O13" s="147"/>
      <c r="P13" s="147"/>
      <c r="Q13" s="147"/>
      <c r="R13" s="147"/>
      <c r="S13" s="147"/>
      <c r="T13" s="147"/>
      <c r="U13" s="147"/>
      <c r="V13" s="147"/>
      <c r="W13" s="147"/>
      <c r="X13" s="147"/>
      <c r="Y13" s="148"/>
    </row>
    <row r="14" spans="1:25">
      <c r="A14" s="145"/>
      <c r="B14" s="141"/>
      <c r="C14" s="141"/>
      <c r="D14" s="15" t="s">
        <v>353</v>
      </c>
      <c r="E14" s="136"/>
      <c r="F14" s="143"/>
      <c r="G14" s="143"/>
      <c r="H14" s="150"/>
      <c r="I14" s="149"/>
      <c r="J14" s="150"/>
      <c r="K14" s="150"/>
      <c r="L14" s="150"/>
      <c r="M14" s="150"/>
      <c r="N14" s="150"/>
      <c r="O14" s="150"/>
      <c r="P14" s="150"/>
      <c r="Q14" s="150"/>
      <c r="R14" s="150"/>
      <c r="S14" s="150"/>
      <c r="T14" s="150"/>
      <c r="U14" s="150"/>
      <c r="V14" s="150"/>
      <c r="W14" s="150"/>
      <c r="X14" s="150"/>
      <c r="Y14" s="148"/>
    </row>
    <row r="15" spans="1:25">
      <c r="A15" s="128"/>
      <c r="B15" s="141"/>
      <c r="C15" s="142" t="s">
        <v>118</v>
      </c>
      <c r="D15" s="135"/>
      <c r="E15" s="136"/>
      <c r="F15" s="143"/>
      <c r="G15" s="143"/>
      <c r="H15" s="144"/>
      <c r="I15" s="143"/>
      <c r="J15" s="144"/>
      <c r="K15" s="144"/>
      <c r="L15" s="144"/>
      <c r="M15" s="144"/>
      <c r="N15" s="144"/>
      <c r="O15" s="144"/>
      <c r="P15" s="144"/>
      <c r="Q15" s="144"/>
      <c r="R15" s="144"/>
      <c r="S15" s="144"/>
      <c r="T15" s="144"/>
      <c r="U15" s="144"/>
      <c r="V15" s="144"/>
      <c r="W15" s="144"/>
      <c r="X15" s="144"/>
      <c r="Y15" s="140"/>
    </row>
    <row r="16" spans="1:25">
      <c r="A16" s="145"/>
      <c r="B16" s="141"/>
      <c r="C16" s="141"/>
      <c r="D16" s="151"/>
      <c r="E16" s="136"/>
      <c r="F16" s="147"/>
      <c r="G16" s="147"/>
      <c r="H16" s="147"/>
      <c r="I16" s="146"/>
      <c r="J16" s="147"/>
      <c r="K16" s="147"/>
      <c r="L16" s="147"/>
      <c r="M16" s="147"/>
      <c r="N16" s="147"/>
      <c r="O16" s="147"/>
      <c r="P16" s="147"/>
      <c r="Q16" s="147"/>
      <c r="R16" s="147"/>
      <c r="S16" s="147"/>
      <c r="T16" s="147"/>
      <c r="U16" s="147"/>
      <c r="V16" s="147"/>
      <c r="W16" s="147"/>
      <c r="X16" s="147"/>
      <c r="Y16" s="148"/>
    </row>
    <row r="17" spans="1:25">
      <c r="A17" s="145"/>
      <c r="B17" s="141"/>
      <c r="C17" s="141"/>
      <c r="D17" s="151"/>
      <c r="E17" s="136"/>
      <c r="F17" s="147"/>
      <c r="G17" s="147"/>
      <c r="H17" s="147"/>
      <c r="I17" s="146"/>
      <c r="J17" s="147"/>
      <c r="K17" s="147"/>
      <c r="L17" s="147"/>
      <c r="M17" s="147"/>
      <c r="N17" s="147"/>
      <c r="O17" s="147"/>
      <c r="P17" s="147"/>
      <c r="Q17" s="147"/>
      <c r="R17" s="147"/>
      <c r="S17" s="147"/>
      <c r="T17" s="147"/>
      <c r="U17" s="147"/>
      <c r="V17" s="147"/>
      <c r="W17" s="147"/>
      <c r="X17" s="147"/>
      <c r="Y17" s="148"/>
    </row>
    <row r="18" spans="1:25">
      <c r="A18" s="145"/>
      <c r="B18" s="141"/>
      <c r="C18" s="141"/>
      <c r="D18" s="151"/>
      <c r="E18" s="136"/>
      <c r="F18" s="147"/>
      <c r="G18" s="147"/>
      <c r="H18" s="147"/>
      <c r="I18" s="146"/>
      <c r="J18" s="147"/>
      <c r="K18" s="147"/>
      <c r="L18" s="147"/>
      <c r="M18" s="147"/>
      <c r="N18" s="147"/>
      <c r="O18" s="147"/>
      <c r="P18" s="147"/>
      <c r="Q18" s="147"/>
      <c r="R18" s="147"/>
      <c r="S18" s="147"/>
      <c r="T18" s="147"/>
      <c r="U18" s="147"/>
      <c r="V18" s="147"/>
      <c r="W18" s="147"/>
      <c r="X18" s="147"/>
      <c r="Y18" s="148"/>
    </row>
    <row r="19" spans="1:25" ht="13.15" thickBot="1">
      <c r="A19" s="145"/>
      <c r="B19" s="141"/>
      <c r="C19" s="141"/>
      <c r="D19" s="151"/>
      <c r="E19" s="152"/>
      <c r="F19" s="146"/>
      <c r="G19" s="146"/>
      <c r="H19" s="147"/>
      <c r="I19" s="146"/>
      <c r="J19" s="147"/>
      <c r="K19" s="147"/>
      <c r="L19" s="147"/>
      <c r="M19" s="147"/>
      <c r="N19" s="147"/>
      <c r="O19" s="147"/>
      <c r="P19" s="147"/>
      <c r="Q19" s="147"/>
      <c r="R19" s="147"/>
      <c r="S19" s="147"/>
      <c r="T19" s="147"/>
      <c r="U19" s="147"/>
      <c r="V19" s="147"/>
      <c r="W19" s="147"/>
      <c r="X19" s="147"/>
      <c r="Y19" s="153"/>
    </row>
    <row r="20" spans="1:25">
      <c r="A20" s="154" t="s">
        <v>119</v>
      </c>
      <c r="B20" s="266" t="s">
        <v>191</v>
      </c>
      <c r="C20" s="155"/>
      <c r="D20" s="155"/>
      <c r="E20" s="156"/>
      <c r="F20" s="157"/>
      <c r="G20" s="157"/>
      <c r="H20" s="158"/>
      <c r="I20" s="157"/>
      <c r="J20" s="158"/>
      <c r="K20" s="158"/>
      <c r="L20" s="158"/>
      <c r="M20" s="158"/>
      <c r="N20" s="158"/>
      <c r="O20" s="158"/>
      <c r="P20" s="159"/>
      <c r="Q20" s="158"/>
      <c r="R20" s="158"/>
      <c r="S20" s="158"/>
      <c r="T20" s="158"/>
      <c r="U20" s="158"/>
      <c r="V20" s="158"/>
      <c r="W20" s="158"/>
      <c r="X20" s="158"/>
      <c r="Y20" s="160"/>
    </row>
    <row r="21" spans="1:25">
      <c r="A21" s="145"/>
      <c r="B21" s="141"/>
      <c r="C21" s="161" t="s">
        <v>120</v>
      </c>
      <c r="D21" s="162"/>
      <c r="E21" s="163"/>
      <c r="F21" s="137"/>
      <c r="G21" s="137"/>
      <c r="H21" s="138"/>
      <c r="I21" s="164"/>
      <c r="J21" s="165"/>
      <c r="K21" s="165"/>
      <c r="L21" s="165"/>
      <c r="M21" s="165"/>
      <c r="N21" s="165"/>
      <c r="O21" s="165"/>
      <c r="P21" s="166"/>
      <c r="Q21" s="165"/>
      <c r="R21" s="165"/>
      <c r="S21" s="165"/>
      <c r="T21" s="165"/>
      <c r="U21" s="165"/>
      <c r="V21" s="165"/>
      <c r="W21" s="165"/>
      <c r="X21" s="165"/>
      <c r="Y21" s="140"/>
    </row>
    <row r="22" spans="1:25">
      <c r="A22" s="145"/>
      <c r="B22" s="141"/>
      <c r="C22" s="167" t="s">
        <v>189</v>
      </c>
      <c r="D22" s="162"/>
      <c r="E22" s="163"/>
      <c r="F22" s="164"/>
      <c r="G22" s="165"/>
      <c r="H22" s="138"/>
      <c r="I22" s="164"/>
      <c r="J22" s="165"/>
      <c r="K22" s="165"/>
      <c r="L22" s="165"/>
      <c r="M22" s="165"/>
      <c r="N22" s="165"/>
      <c r="O22" s="165"/>
      <c r="P22" s="166"/>
      <c r="Q22" s="165"/>
      <c r="R22" s="165"/>
      <c r="S22" s="165"/>
      <c r="T22" s="165"/>
      <c r="U22" s="165"/>
      <c r="V22" s="165"/>
      <c r="W22" s="165"/>
      <c r="X22" s="165"/>
      <c r="Y22" s="140"/>
    </row>
    <row r="23" spans="1:25">
      <c r="A23" s="145"/>
      <c r="B23" s="141"/>
      <c r="C23" s="167" t="s">
        <v>190</v>
      </c>
      <c r="D23" s="162"/>
      <c r="E23" s="163"/>
      <c r="F23" s="164"/>
      <c r="G23" s="165"/>
      <c r="H23" s="138"/>
      <c r="I23" s="168"/>
      <c r="J23" s="169"/>
      <c r="K23" s="169"/>
      <c r="L23" s="169"/>
      <c r="M23" s="169"/>
      <c r="N23" s="169"/>
      <c r="O23" s="169"/>
      <c r="P23" s="170"/>
      <c r="Q23" s="169"/>
      <c r="R23" s="169"/>
      <c r="S23" s="169"/>
      <c r="T23" s="169"/>
      <c r="U23" s="169"/>
      <c r="V23" s="169"/>
      <c r="W23" s="169"/>
      <c r="X23" s="169"/>
      <c r="Y23" s="140"/>
    </row>
    <row r="24" spans="1:25">
      <c r="A24" s="145"/>
      <c r="B24" s="141"/>
      <c r="C24" s="167" t="s">
        <v>198</v>
      </c>
      <c r="D24" s="162"/>
      <c r="E24" s="163"/>
      <c r="F24" s="164"/>
      <c r="G24" s="165"/>
      <c r="H24" s="138"/>
      <c r="I24" s="168"/>
      <c r="J24" s="169"/>
      <c r="K24" s="169"/>
      <c r="L24" s="169"/>
      <c r="M24" s="169"/>
      <c r="N24" s="169"/>
      <c r="O24" s="169"/>
      <c r="P24" s="170"/>
      <c r="Q24" s="169"/>
      <c r="R24" s="169"/>
      <c r="S24" s="169"/>
      <c r="T24" s="169"/>
      <c r="U24" s="169"/>
      <c r="V24" s="169"/>
      <c r="W24" s="169"/>
      <c r="X24" s="169"/>
      <c r="Y24" s="140"/>
    </row>
    <row r="25" spans="1:25">
      <c r="A25" s="145"/>
      <c r="B25" s="141"/>
      <c r="C25" s="167" t="s">
        <v>199</v>
      </c>
      <c r="D25" s="162"/>
      <c r="E25" s="163"/>
      <c r="F25" s="164"/>
      <c r="G25" s="165"/>
      <c r="H25" s="138"/>
      <c r="I25" s="168"/>
      <c r="J25" s="169"/>
      <c r="K25" s="169"/>
      <c r="L25" s="169"/>
      <c r="M25" s="169"/>
      <c r="N25" s="169"/>
      <c r="O25" s="169"/>
      <c r="P25" s="170"/>
      <c r="Q25" s="169"/>
      <c r="R25" s="169"/>
      <c r="S25" s="169"/>
      <c r="T25" s="169"/>
      <c r="U25" s="169"/>
      <c r="V25" s="169"/>
      <c r="W25" s="169"/>
      <c r="X25" s="169"/>
      <c r="Y25" s="140"/>
    </row>
    <row r="26" spans="1:25">
      <c r="A26" s="145"/>
      <c r="B26" s="141"/>
      <c r="C26" s="167" t="s">
        <v>200</v>
      </c>
      <c r="D26" s="162"/>
      <c r="E26" s="163"/>
      <c r="F26" s="149"/>
      <c r="G26" s="149"/>
      <c r="H26" s="138"/>
      <c r="I26" s="168"/>
      <c r="J26" s="169"/>
      <c r="K26" s="169"/>
      <c r="L26" s="169"/>
      <c r="M26" s="169"/>
      <c r="N26" s="169"/>
      <c r="O26" s="169"/>
      <c r="P26" s="170"/>
      <c r="Q26" s="169"/>
      <c r="R26" s="169"/>
      <c r="S26" s="169"/>
      <c r="T26" s="169"/>
      <c r="U26" s="169"/>
      <c r="V26" s="169"/>
      <c r="W26" s="169"/>
      <c r="X26" s="169"/>
      <c r="Y26" s="140"/>
    </row>
    <row r="27" spans="1:25">
      <c r="A27" s="145"/>
      <c r="B27" s="141"/>
      <c r="C27" s="171" t="s">
        <v>201</v>
      </c>
      <c r="D27" s="135"/>
      <c r="E27" s="136"/>
      <c r="F27" s="149"/>
      <c r="G27" s="149"/>
      <c r="H27" s="150"/>
      <c r="I27" s="149"/>
      <c r="J27" s="150"/>
      <c r="K27" s="150"/>
      <c r="L27" s="150"/>
      <c r="M27" s="150"/>
      <c r="N27" s="150"/>
      <c r="O27" s="150"/>
      <c r="P27" s="171"/>
      <c r="Q27" s="150"/>
      <c r="R27" s="150"/>
      <c r="S27" s="150"/>
      <c r="T27" s="150"/>
      <c r="U27" s="150"/>
      <c r="V27" s="150"/>
      <c r="W27" s="150"/>
      <c r="X27" s="150"/>
      <c r="Y27" s="148"/>
    </row>
    <row r="28" spans="1:25">
      <c r="A28" s="145"/>
      <c r="B28" s="141"/>
      <c r="C28" s="142" t="s">
        <v>202</v>
      </c>
      <c r="D28" s="135"/>
      <c r="E28" s="136"/>
      <c r="F28" s="149"/>
      <c r="G28" s="149"/>
      <c r="H28" s="150"/>
      <c r="I28" s="149"/>
      <c r="J28" s="150"/>
      <c r="K28" s="150"/>
      <c r="L28" s="150"/>
      <c r="M28" s="150"/>
      <c r="N28" s="150"/>
      <c r="O28" s="150"/>
      <c r="P28" s="171"/>
      <c r="Q28" s="150"/>
      <c r="R28" s="150"/>
      <c r="S28" s="150"/>
      <c r="T28" s="150"/>
      <c r="U28" s="150"/>
      <c r="V28" s="150"/>
      <c r="W28" s="150"/>
      <c r="X28" s="150"/>
      <c r="Y28" s="148"/>
    </row>
    <row r="29" spans="1:25">
      <c r="A29" s="145"/>
      <c r="B29" s="141"/>
      <c r="C29" s="172" t="s">
        <v>203</v>
      </c>
      <c r="D29" s="135"/>
      <c r="E29" s="136"/>
      <c r="F29" s="149"/>
      <c r="G29" s="149"/>
      <c r="H29" s="150"/>
      <c r="I29" s="149"/>
      <c r="J29" s="150"/>
      <c r="K29" s="150"/>
      <c r="L29" s="150"/>
      <c r="M29" s="150"/>
      <c r="N29" s="150"/>
      <c r="O29" s="150"/>
      <c r="P29" s="171"/>
      <c r="Q29" s="150"/>
      <c r="R29" s="150"/>
      <c r="S29" s="150"/>
      <c r="T29" s="150"/>
      <c r="U29" s="150"/>
      <c r="V29" s="150"/>
      <c r="W29" s="150"/>
      <c r="X29" s="150"/>
      <c r="Y29" s="148"/>
    </row>
    <row r="30" spans="1:25">
      <c r="A30" s="145"/>
      <c r="B30" s="141"/>
      <c r="C30" s="172" t="s">
        <v>204</v>
      </c>
      <c r="D30" s="135"/>
      <c r="E30" s="136"/>
      <c r="F30" s="149"/>
      <c r="G30" s="149"/>
      <c r="H30" s="150"/>
      <c r="I30" s="149"/>
      <c r="J30" s="150"/>
      <c r="K30" s="150"/>
      <c r="L30" s="150"/>
      <c r="M30" s="150"/>
      <c r="N30" s="150"/>
      <c r="O30" s="150"/>
      <c r="P30" s="171"/>
      <c r="Q30" s="150"/>
      <c r="R30" s="150"/>
      <c r="S30" s="150"/>
      <c r="T30" s="150"/>
      <c r="U30" s="150"/>
      <c r="V30" s="150"/>
      <c r="W30" s="150"/>
      <c r="X30" s="150"/>
      <c r="Y30" s="148"/>
    </row>
    <row r="31" spans="1:25" ht="13.15" thickBot="1">
      <c r="A31" s="145"/>
      <c r="B31" s="173"/>
      <c r="C31" s="174"/>
      <c r="D31" s="135"/>
      <c r="E31" s="136"/>
      <c r="F31" s="146"/>
      <c r="G31" s="146"/>
      <c r="H31" s="147"/>
      <c r="I31" s="146"/>
      <c r="J31" s="147"/>
      <c r="K31" s="147"/>
      <c r="L31" s="147"/>
      <c r="M31" s="147"/>
      <c r="N31" s="147"/>
      <c r="O31" s="147"/>
      <c r="P31" s="175"/>
      <c r="Q31" s="147"/>
      <c r="R31" s="147"/>
      <c r="S31" s="147"/>
      <c r="T31" s="147"/>
      <c r="U31" s="147"/>
      <c r="V31" s="147"/>
      <c r="W31" s="147"/>
      <c r="X31" s="147"/>
      <c r="Y31" s="153"/>
    </row>
    <row r="32" spans="1:25" ht="13.15" thickTop="1">
      <c r="A32" s="176" t="s">
        <v>329</v>
      </c>
      <c r="B32" s="177"/>
      <c r="C32" s="177"/>
      <c r="D32" s="177"/>
      <c r="E32" s="178"/>
      <c r="F32" s="179"/>
      <c r="G32" s="179"/>
      <c r="H32" s="180"/>
      <c r="I32" s="179"/>
      <c r="J32" s="180"/>
      <c r="K32" s="180"/>
      <c r="L32" s="180"/>
      <c r="M32" s="180"/>
      <c r="N32" s="180"/>
      <c r="O32" s="180"/>
      <c r="P32" s="181"/>
      <c r="Q32" s="180"/>
      <c r="R32" s="180"/>
      <c r="S32" s="180"/>
      <c r="T32" s="180"/>
      <c r="U32" s="180"/>
      <c r="V32" s="180"/>
      <c r="W32" s="180"/>
      <c r="X32" s="180"/>
      <c r="Y32" s="182"/>
    </row>
    <row r="33" spans="1:25">
      <c r="A33" s="145"/>
      <c r="B33" s="142" t="s">
        <v>192</v>
      </c>
      <c r="C33" s="135"/>
      <c r="D33" s="135"/>
      <c r="E33" s="136"/>
      <c r="F33" s="149"/>
      <c r="G33" s="149"/>
      <c r="H33" s="150"/>
      <c r="I33" s="149"/>
      <c r="J33" s="150"/>
      <c r="K33" s="150"/>
      <c r="L33" s="150"/>
      <c r="M33" s="150"/>
      <c r="N33" s="150"/>
      <c r="O33" s="150"/>
      <c r="P33" s="171"/>
      <c r="Q33" s="150"/>
      <c r="R33" s="150"/>
      <c r="S33" s="150"/>
      <c r="T33" s="150"/>
      <c r="U33" s="150"/>
      <c r="V33" s="150"/>
      <c r="W33" s="150"/>
      <c r="X33" s="150"/>
      <c r="Y33" s="148"/>
    </row>
    <row r="34" spans="1:25">
      <c r="A34" s="145"/>
      <c r="B34" s="141"/>
      <c r="C34" s="151" t="s">
        <v>121</v>
      </c>
      <c r="D34" s="183"/>
      <c r="E34" s="152"/>
      <c r="F34" s="146"/>
      <c r="G34" s="146"/>
      <c r="H34" s="147"/>
      <c r="I34" s="146"/>
      <c r="J34" s="147"/>
      <c r="K34" s="147"/>
      <c r="L34" s="147"/>
      <c r="M34" s="147"/>
      <c r="N34" s="147"/>
      <c r="O34" s="147"/>
      <c r="P34" s="175"/>
      <c r="Q34" s="147"/>
      <c r="R34" s="147"/>
      <c r="S34" s="147"/>
      <c r="T34" s="147"/>
      <c r="U34" s="147"/>
      <c r="V34" s="147"/>
      <c r="W34" s="147"/>
      <c r="X34" s="147"/>
      <c r="Y34" s="153"/>
    </row>
    <row r="35" spans="1:25">
      <c r="A35" s="145"/>
      <c r="B35" s="141"/>
      <c r="C35" s="151"/>
      <c r="D35" s="183"/>
      <c r="E35" s="152"/>
      <c r="F35" s="146"/>
      <c r="G35" s="146"/>
      <c r="H35" s="147"/>
      <c r="I35" s="146"/>
      <c r="J35" s="147"/>
      <c r="K35" s="147"/>
      <c r="L35" s="147"/>
      <c r="M35" s="147"/>
      <c r="N35" s="147"/>
      <c r="O35" s="147"/>
      <c r="P35" s="175"/>
      <c r="Q35" s="147"/>
      <c r="R35" s="147"/>
      <c r="S35" s="147"/>
      <c r="T35" s="147"/>
      <c r="U35" s="147"/>
      <c r="V35" s="147"/>
      <c r="W35" s="147"/>
      <c r="X35" s="147"/>
      <c r="Y35" s="153"/>
    </row>
    <row r="36" spans="1:25">
      <c r="A36" s="145"/>
      <c r="B36" s="142" t="s">
        <v>193</v>
      </c>
      <c r="C36" s="135"/>
      <c r="D36" s="135"/>
      <c r="E36" s="136"/>
      <c r="F36" s="137"/>
      <c r="G36" s="137"/>
      <c r="H36" s="138"/>
      <c r="I36" s="137"/>
      <c r="J36" s="138"/>
      <c r="K36" s="138"/>
      <c r="L36" s="138"/>
      <c r="M36" s="150"/>
      <c r="N36" s="150"/>
      <c r="O36" s="150"/>
      <c r="P36" s="171"/>
      <c r="Q36" s="150"/>
      <c r="R36" s="150"/>
      <c r="S36" s="150"/>
      <c r="T36" s="150"/>
      <c r="U36" s="150"/>
      <c r="V36" s="150"/>
      <c r="W36" s="150"/>
      <c r="X36" s="150"/>
      <c r="Y36" s="148"/>
    </row>
    <row r="37" spans="1:25">
      <c r="A37" s="145"/>
      <c r="B37" s="141"/>
      <c r="C37" s="142" t="s">
        <v>122</v>
      </c>
      <c r="D37" s="183"/>
      <c r="E37" s="152"/>
      <c r="F37" s="168"/>
      <c r="G37" s="168"/>
      <c r="H37" s="169"/>
      <c r="I37" s="168"/>
      <c r="J37" s="169"/>
      <c r="K37" s="169"/>
      <c r="L37" s="169"/>
      <c r="M37" s="147"/>
      <c r="N37" s="147"/>
      <c r="O37" s="147"/>
      <c r="P37" s="175"/>
      <c r="Q37" s="147"/>
      <c r="R37" s="147"/>
      <c r="S37" s="147"/>
      <c r="T37" s="147"/>
      <c r="U37" s="147"/>
      <c r="V37" s="147"/>
      <c r="W37" s="147"/>
      <c r="X37" s="147"/>
      <c r="Y37" s="153"/>
    </row>
    <row r="38" spans="1:25">
      <c r="A38" s="145"/>
      <c r="B38" s="141"/>
      <c r="C38" s="184"/>
      <c r="D38" s="135" t="s">
        <v>123</v>
      </c>
      <c r="E38" s="136"/>
      <c r="F38" s="137"/>
      <c r="G38" s="137"/>
      <c r="H38" s="138"/>
      <c r="I38" s="137"/>
      <c r="J38" s="138"/>
      <c r="K38" s="138"/>
      <c r="L38" s="138"/>
      <c r="M38" s="150"/>
      <c r="N38" s="150"/>
      <c r="O38" s="150"/>
      <c r="P38" s="171"/>
      <c r="Q38" s="150"/>
      <c r="R38" s="150"/>
      <c r="S38" s="150"/>
      <c r="T38" s="150"/>
      <c r="U38" s="150"/>
      <c r="V38" s="150"/>
      <c r="W38" s="150"/>
      <c r="X38" s="150"/>
      <c r="Y38" s="148"/>
    </row>
    <row r="39" spans="1:25">
      <c r="A39" s="145"/>
      <c r="B39" s="141"/>
      <c r="C39" s="185"/>
      <c r="D39" s="135"/>
      <c r="E39" s="136"/>
      <c r="F39" s="137"/>
      <c r="G39" s="137"/>
      <c r="H39" s="138"/>
      <c r="I39" s="137"/>
      <c r="J39" s="138"/>
      <c r="K39" s="138"/>
      <c r="L39" s="138"/>
      <c r="M39" s="150"/>
      <c r="N39" s="150"/>
      <c r="O39" s="150"/>
      <c r="P39" s="171"/>
      <c r="Q39" s="150"/>
      <c r="R39" s="150"/>
      <c r="S39" s="150"/>
      <c r="T39" s="150"/>
      <c r="U39" s="150"/>
      <c r="V39" s="150"/>
      <c r="W39" s="150"/>
      <c r="X39" s="150"/>
      <c r="Y39" s="148"/>
    </row>
    <row r="40" spans="1:25" ht="13.15" thickBot="1">
      <c r="A40" s="145"/>
      <c r="B40" s="141"/>
      <c r="C40" s="142"/>
      <c r="D40" s="135"/>
      <c r="E40" s="136"/>
      <c r="F40" s="149"/>
      <c r="G40" s="149"/>
      <c r="H40" s="150"/>
      <c r="I40" s="149"/>
      <c r="J40" s="150"/>
      <c r="K40" s="150"/>
      <c r="L40" s="150"/>
      <c r="M40" s="150"/>
      <c r="N40" s="150"/>
      <c r="O40" s="150"/>
      <c r="P40" s="171"/>
      <c r="Q40" s="150"/>
      <c r="R40" s="150"/>
      <c r="S40" s="150"/>
      <c r="T40" s="150"/>
      <c r="U40" s="150"/>
      <c r="V40" s="150"/>
      <c r="W40" s="150"/>
      <c r="X40" s="150"/>
      <c r="Y40" s="148"/>
    </row>
    <row r="41" spans="1:25">
      <c r="A41" s="186" t="s">
        <v>194</v>
      </c>
      <c r="B41" s="187"/>
      <c r="C41" s="187"/>
      <c r="D41" s="187"/>
      <c r="E41" s="188"/>
      <c r="F41" s="189"/>
      <c r="G41" s="189"/>
      <c r="H41" s="190"/>
      <c r="I41" s="189"/>
      <c r="J41" s="190"/>
      <c r="K41" s="190"/>
      <c r="L41" s="190"/>
      <c r="M41" s="190"/>
      <c r="N41" s="190"/>
      <c r="O41" s="190"/>
      <c r="P41" s="191"/>
      <c r="Q41" s="190"/>
      <c r="R41" s="190"/>
      <c r="S41" s="190"/>
      <c r="T41" s="190"/>
      <c r="U41" s="190"/>
      <c r="V41" s="190"/>
      <c r="W41" s="190"/>
      <c r="X41" s="190"/>
      <c r="Y41" s="192"/>
    </row>
    <row r="42" spans="1:25">
      <c r="A42" s="193" t="s">
        <v>124</v>
      </c>
      <c r="B42" s="194"/>
      <c r="C42" s="194"/>
      <c r="D42" s="194"/>
      <c r="E42" s="195"/>
      <c r="F42" s="196"/>
      <c r="G42" s="196"/>
      <c r="H42" s="197"/>
      <c r="I42" s="196"/>
      <c r="J42" s="197"/>
      <c r="K42" s="197"/>
      <c r="L42" s="197"/>
      <c r="M42" s="197"/>
      <c r="N42" s="197"/>
      <c r="O42" s="197"/>
      <c r="P42" s="198"/>
      <c r="Q42" s="197"/>
      <c r="R42" s="197"/>
      <c r="S42" s="197"/>
      <c r="T42" s="197"/>
      <c r="U42" s="197"/>
      <c r="V42" s="197"/>
      <c r="W42" s="197"/>
      <c r="X42" s="197"/>
      <c r="Y42" s="199"/>
    </row>
    <row r="43" spans="1:25" ht="13.15" thickBot="1">
      <c r="A43" s="200" t="s">
        <v>195</v>
      </c>
      <c r="B43" s="201"/>
      <c r="C43" s="201"/>
      <c r="D43" s="201"/>
      <c r="E43" s="202"/>
      <c r="F43" s="203"/>
      <c r="G43" s="203"/>
      <c r="H43" s="204"/>
      <c r="I43" s="203"/>
      <c r="J43" s="204"/>
      <c r="K43" s="204"/>
      <c r="L43" s="204"/>
      <c r="M43" s="204"/>
      <c r="N43" s="204"/>
      <c r="O43" s="204"/>
      <c r="P43" s="205"/>
      <c r="Q43" s="204"/>
      <c r="R43" s="204"/>
      <c r="S43" s="204"/>
      <c r="T43" s="204"/>
      <c r="U43" s="204"/>
      <c r="V43" s="204"/>
      <c r="W43" s="204"/>
      <c r="X43" s="204"/>
      <c r="Y43" s="206"/>
    </row>
    <row r="44" spans="1:25">
      <c r="A44" s="186" t="s">
        <v>125</v>
      </c>
      <c r="B44" s="187"/>
      <c r="C44" s="187"/>
      <c r="D44" s="187"/>
      <c r="E44" s="188"/>
      <c r="F44" s="189"/>
      <c r="G44" s="189"/>
      <c r="H44" s="190"/>
      <c r="I44" s="189"/>
      <c r="J44" s="190"/>
      <c r="K44" s="190"/>
      <c r="L44" s="190"/>
      <c r="M44" s="190"/>
      <c r="N44" s="190"/>
      <c r="O44" s="190"/>
      <c r="P44" s="191"/>
      <c r="Q44" s="190"/>
      <c r="R44" s="190"/>
      <c r="S44" s="190"/>
      <c r="T44" s="190"/>
      <c r="U44" s="190"/>
      <c r="V44" s="190"/>
      <c r="W44" s="190"/>
      <c r="X44" s="190"/>
      <c r="Y44" s="192"/>
    </row>
    <row r="45" spans="1:25">
      <c r="A45" s="193" t="s">
        <v>207</v>
      </c>
      <c r="B45" s="194"/>
      <c r="C45" s="194"/>
      <c r="D45" s="194"/>
      <c r="E45" s="195"/>
      <c r="F45" s="196"/>
      <c r="G45" s="196"/>
      <c r="H45" s="197"/>
      <c r="I45" s="196"/>
      <c r="J45" s="197"/>
      <c r="K45" s="197"/>
      <c r="L45" s="197"/>
      <c r="M45" s="197"/>
      <c r="N45" s="197"/>
      <c r="O45" s="197"/>
      <c r="P45" s="198"/>
      <c r="Q45" s="197"/>
      <c r="R45" s="197"/>
      <c r="S45" s="197"/>
      <c r="T45" s="197"/>
      <c r="U45" s="197"/>
      <c r="V45" s="197"/>
      <c r="W45" s="197"/>
      <c r="X45" s="197"/>
      <c r="Y45" s="199"/>
    </row>
    <row r="46" spans="1:25" ht="13.15" thickBot="1">
      <c r="A46" s="200" t="s">
        <v>126</v>
      </c>
      <c r="B46" s="201"/>
      <c r="C46" s="201"/>
      <c r="D46" s="201"/>
      <c r="E46" s="202"/>
      <c r="F46" s="203"/>
      <c r="G46" s="203"/>
      <c r="H46" s="204"/>
      <c r="I46" s="203"/>
      <c r="J46" s="204"/>
      <c r="K46" s="204"/>
      <c r="L46" s="204"/>
      <c r="M46" s="204"/>
      <c r="N46" s="204"/>
      <c r="O46" s="204"/>
      <c r="P46" s="205"/>
      <c r="Q46" s="204"/>
      <c r="R46" s="204"/>
      <c r="S46" s="204"/>
      <c r="T46" s="204"/>
      <c r="U46" s="204"/>
      <c r="V46" s="204"/>
      <c r="W46" s="204"/>
      <c r="X46" s="204"/>
      <c r="Y46" s="206"/>
    </row>
    <row r="47" spans="1:25" ht="13.15" thickBot="1">
      <c r="A47" s="207"/>
      <c r="B47" s="207"/>
      <c r="C47" s="207"/>
      <c r="D47" s="207"/>
      <c r="E47" s="207"/>
      <c r="F47" s="208"/>
      <c r="G47" s="208"/>
      <c r="H47" s="208"/>
      <c r="I47" s="208"/>
      <c r="J47" s="208"/>
      <c r="K47" s="208"/>
      <c r="L47" s="208"/>
      <c r="M47" s="208"/>
      <c r="N47" s="208"/>
      <c r="O47" s="208"/>
      <c r="P47" s="208"/>
      <c r="Q47" s="208"/>
      <c r="R47" s="208"/>
      <c r="S47" s="208"/>
      <c r="T47" s="208"/>
      <c r="U47" s="208"/>
      <c r="V47" s="208"/>
      <c r="W47" s="208"/>
      <c r="X47" s="208"/>
      <c r="Y47" s="209"/>
    </row>
    <row r="48" spans="1:25">
      <c r="A48" s="154" t="s">
        <v>127</v>
      </c>
      <c r="B48" s="155"/>
      <c r="C48" s="155"/>
      <c r="D48" s="155"/>
      <c r="E48" s="156"/>
      <c r="F48" s="157"/>
      <c r="G48" s="157"/>
      <c r="H48" s="158"/>
      <c r="I48" s="157"/>
      <c r="J48" s="158"/>
      <c r="K48" s="158"/>
      <c r="L48" s="158"/>
      <c r="M48" s="158"/>
      <c r="N48" s="158"/>
      <c r="O48" s="158"/>
      <c r="P48" s="159"/>
      <c r="Q48" s="158"/>
      <c r="R48" s="158"/>
      <c r="S48" s="158"/>
      <c r="T48" s="158"/>
      <c r="U48" s="158"/>
      <c r="V48" s="158"/>
      <c r="W48" s="158"/>
      <c r="X48" s="158"/>
      <c r="Y48" s="160"/>
    </row>
    <row r="49" spans="1:25">
      <c r="A49" s="210" t="s">
        <v>128</v>
      </c>
      <c r="B49" s="211"/>
      <c r="C49" s="211"/>
      <c r="D49" s="211"/>
      <c r="E49" s="212"/>
      <c r="F49" s="213"/>
      <c r="G49" s="213"/>
      <c r="H49" s="214"/>
      <c r="I49" s="213"/>
      <c r="J49" s="214"/>
      <c r="K49" s="214"/>
      <c r="L49" s="214"/>
      <c r="M49" s="214"/>
      <c r="N49" s="214"/>
      <c r="O49" s="214"/>
      <c r="P49" s="215"/>
      <c r="Q49" s="214"/>
      <c r="R49" s="214"/>
      <c r="S49" s="214"/>
      <c r="T49" s="214"/>
      <c r="U49" s="214"/>
      <c r="V49" s="214"/>
      <c r="W49" s="214"/>
      <c r="X49" s="214"/>
      <c r="Y49" s="216"/>
    </row>
    <row r="50" spans="1:25">
      <c r="A50" s="193" t="s">
        <v>129</v>
      </c>
      <c r="B50" s="194"/>
      <c r="C50" s="194"/>
      <c r="D50" s="194"/>
      <c r="E50" s="195"/>
      <c r="F50" s="196"/>
      <c r="G50" s="196"/>
      <c r="H50" s="197"/>
      <c r="I50" s="196"/>
      <c r="J50" s="197"/>
      <c r="K50" s="197"/>
      <c r="L50" s="197"/>
      <c r="M50" s="197"/>
      <c r="N50" s="197"/>
      <c r="O50" s="197"/>
      <c r="P50" s="198"/>
      <c r="Q50" s="197"/>
      <c r="R50" s="197"/>
      <c r="S50" s="197"/>
      <c r="T50" s="197"/>
      <c r="U50" s="197"/>
      <c r="V50" s="197"/>
      <c r="W50" s="197"/>
      <c r="X50" s="197"/>
      <c r="Y50" s="199"/>
    </row>
    <row r="51" spans="1:25">
      <c r="A51" s="217" t="s">
        <v>67</v>
      </c>
      <c r="B51" s="218"/>
      <c r="C51" s="218"/>
      <c r="D51" s="218"/>
      <c r="E51" s="219"/>
      <c r="F51" s="220"/>
      <c r="G51" s="220"/>
      <c r="H51" s="221"/>
      <c r="I51" s="220"/>
      <c r="J51" s="221"/>
      <c r="K51" s="221"/>
      <c r="L51" s="221"/>
      <c r="M51" s="221"/>
      <c r="N51" s="221"/>
      <c r="O51" s="221"/>
      <c r="P51" s="222"/>
      <c r="Q51" s="221"/>
      <c r="R51" s="221"/>
      <c r="S51" s="221"/>
      <c r="T51" s="221"/>
      <c r="U51" s="221"/>
      <c r="V51" s="221"/>
      <c r="W51" s="221"/>
      <c r="X51" s="221"/>
      <c r="Y51" s="223"/>
    </row>
    <row r="52" spans="1:25" ht="13.15" thickBot="1">
      <c r="A52" s="224" t="s">
        <v>60</v>
      </c>
      <c r="B52" s="225"/>
      <c r="C52" s="225"/>
      <c r="D52" s="225"/>
      <c r="E52" s="226"/>
      <c r="F52" s="227"/>
      <c r="G52" s="227"/>
      <c r="H52" s="228"/>
      <c r="I52" s="227"/>
      <c r="J52" s="228"/>
      <c r="K52" s="228"/>
      <c r="L52" s="228"/>
      <c r="M52" s="228"/>
      <c r="N52" s="228"/>
      <c r="O52" s="228"/>
      <c r="P52" s="229"/>
      <c r="Q52" s="228"/>
      <c r="R52" s="228"/>
      <c r="S52" s="228"/>
      <c r="T52" s="228"/>
      <c r="U52" s="228"/>
      <c r="V52" s="228"/>
      <c r="W52" s="228"/>
      <c r="X52" s="228"/>
      <c r="Y52" s="230"/>
    </row>
    <row r="53" spans="1:25">
      <c r="A53" s="145" t="s">
        <v>59</v>
      </c>
      <c r="B53" s="209"/>
      <c r="C53" s="209"/>
      <c r="D53" s="209"/>
      <c r="E53" s="129"/>
      <c r="F53" s="231"/>
      <c r="G53" s="231"/>
      <c r="H53" s="172"/>
      <c r="I53" s="231"/>
      <c r="J53" s="172"/>
      <c r="K53" s="172"/>
      <c r="L53" s="172"/>
      <c r="M53" s="172"/>
      <c r="N53" s="172"/>
      <c r="O53" s="172"/>
      <c r="P53" s="232"/>
      <c r="Q53" s="172"/>
      <c r="R53" s="172"/>
      <c r="S53" s="172"/>
      <c r="T53" s="172"/>
      <c r="U53" s="172"/>
      <c r="V53" s="172"/>
      <c r="W53" s="172"/>
      <c r="X53" s="172"/>
      <c r="Y53" s="233"/>
    </row>
    <row r="54" spans="1:25" ht="13.15" thickBot="1">
      <c r="A54" s="224" t="s">
        <v>66</v>
      </c>
      <c r="B54" s="225"/>
      <c r="C54" s="225"/>
      <c r="D54" s="225"/>
      <c r="E54" s="226"/>
      <c r="F54" s="227"/>
      <c r="G54" s="227"/>
      <c r="H54" s="228"/>
      <c r="I54" s="227"/>
      <c r="J54" s="228"/>
      <c r="K54" s="228"/>
      <c r="L54" s="228"/>
      <c r="M54" s="228"/>
      <c r="N54" s="228"/>
      <c r="O54" s="228"/>
      <c r="P54" s="229"/>
      <c r="Q54" s="228"/>
      <c r="R54" s="228"/>
      <c r="S54" s="228"/>
      <c r="T54" s="228"/>
      <c r="U54" s="228"/>
      <c r="V54" s="228"/>
      <c r="W54" s="228"/>
      <c r="X54" s="228"/>
      <c r="Y54" s="230"/>
    </row>
    <row r="55" spans="1:25">
      <c r="A55" s="207"/>
      <c r="B55" s="207"/>
      <c r="C55" s="207"/>
      <c r="D55" s="207"/>
      <c r="E55" s="207"/>
      <c r="F55" s="208"/>
      <c r="G55" s="208"/>
      <c r="H55" s="208"/>
      <c r="I55" s="208"/>
      <c r="J55" s="208"/>
      <c r="K55" s="208"/>
      <c r="L55" s="208"/>
      <c r="M55" s="208"/>
      <c r="N55" s="208"/>
      <c r="O55" s="208"/>
      <c r="P55" s="208"/>
      <c r="Q55" s="208"/>
      <c r="R55" s="208"/>
      <c r="S55" s="208"/>
      <c r="T55" s="208"/>
      <c r="U55" s="208"/>
      <c r="V55" s="208"/>
      <c r="W55" s="208"/>
      <c r="X55" s="208"/>
      <c r="Y55" s="209"/>
    </row>
    <row r="56" spans="1:25">
      <c r="A56" s="633" t="s">
        <v>82</v>
      </c>
      <c r="B56" s="633"/>
      <c r="C56" s="633"/>
      <c r="D56" s="633"/>
      <c r="E56" s="633"/>
      <c r="F56" s="633"/>
      <c r="G56" s="633"/>
      <c r="H56" s="123"/>
      <c r="I56" s="207"/>
      <c r="J56" s="207"/>
      <c r="K56" s="207"/>
      <c r="L56" s="207"/>
      <c r="M56" s="352"/>
      <c r="N56" s="207"/>
      <c r="O56" s="208"/>
      <c r="P56" s="208"/>
      <c r="Q56" s="208"/>
      <c r="R56" s="208"/>
      <c r="S56" s="208"/>
      <c r="T56" s="208"/>
      <c r="U56" s="208"/>
      <c r="V56" s="208"/>
      <c r="W56" s="208"/>
      <c r="X56" s="208"/>
      <c r="Y56" s="209"/>
    </row>
    <row r="57" spans="1:25">
      <c r="A57" s="234" t="s">
        <v>84</v>
      </c>
      <c r="B57" s="235" t="s">
        <v>130</v>
      </c>
      <c r="C57" s="236"/>
      <c r="D57" s="236"/>
      <c r="E57" s="236"/>
      <c r="F57" s="236"/>
      <c r="G57" s="236"/>
      <c r="H57" s="237"/>
      <c r="I57" s="238"/>
      <c r="J57" s="238"/>
      <c r="K57" s="238"/>
      <c r="L57" s="238"/>
      <c r="M57" s="352"/>
      <c r="N57" s="238"/>
      <c r="O57" s="239"/>
      <c r="P57" s="239"/>
      <c r="Q57" s="239"/>
      <c r="R57" s="239"/>
      <c r="S57" s="239"/>
      <c r="T57" s="239"/>
      <c r="U57" s="239"/>
      <c r="V57" s="239"/>
      <c r="W57" s="239"/>
      <c r="X57" s="239"/>
      <c r="Y57" s="240"/>
    </row>
    <row r="58" spans="1:25">
      <c r="A58" s="234" t="s">
        <v>87</v>
      </c>
      <c r="B58" s="235" t="s">
        <v>131</v>
      </c>
      <c r="C58" s="241"/>
      <c r="D58" s="241"/>
      <c r="E58" s="237"/>
      <c r="F58" s="235"/>
      <c r="G58" s="235"/>
      <c r="H58" s="237"/>
      <c r="I58" s="242"/>
      <c r="J58" s="238"/>
      <c r="K58" s="238"/>
      <c r="L58" s="243"/>
      <c r="M58" s="244"/>
      <c r="N58" s="245"/>
      <c r="O58" s="246"/>
      <c r="P58" s="247"/>
      <c r="Q58" s="247"/>
      <c r="R58" s="247"/>
      <c r="S58" s="239"/>
      <c r="T58" s="239"/>
      <c r="U58" s="239"/>
      <c r="V58" s="239"/>
      <c r="W58" s="239"/>
      <c r="X58" s="239"/>
      <c r="Y58" s="240"/>
    </row>
    <row r="59" spans="1:25">
      <c r="A59" s="234" t="s">
        <v>93</v>
      </c>
      <c r="B59" s="235" t="s">
        <v>362</v>
      </c>
      <c r="C59" s="241"/>
      <c r="D59" s="241"/>
      <c r="E59" s="237"/>
      <c r="F59" s="235"/>
      <c r="G59" s="235"/>
      <c r="H59" s="237"/>
      <c r="I59" s="242"/>
      <c r="J59" s="238"/>
      <c r="K59" s="238"/>
      <c r="L59" s="243"/>
      <c r="M59" s="244"/>
      <c r="N59" s="245"/>
      <c r="O59" s="246"/>
      <c r="P59" s="247"/>
      <c r="Q59" s="247"/>
      <c r="R59" s="247"/>
      <c r="S59" s="239"/>
      <c r="T59" s="239"/>
      <c r="U59" s="239"/>
      <c r="V59" s="239"/>
      <c r="W59" s="239"/>
      <c r="X59" s="239"/>
      <c r="Y59" s="240"/>
    </row>
    <row r="60" spans="1:25">
      <c r="A60" s="234"/>
      <c r="B60" s="615" t="s">
        <v>340</v>
      </c>
      <c r="C60" s="241"/>
      <c r="D60" s="241"/>
      <c r="E60" s="237"/>
      <c r="F60" s="235"/>
      <c r="G60" s="235"/>
      <c r="H60" s="237"/>
      <c r="I60" s="242"/>
      <c r="J60" s="238"/>
      <c r="K60" s="238"/>
      <c r="L60" s="238"/>
      <c r="M60" s="352"/>
      <c r="N60" s="248"/>
      <c r="O60" s="247"/>
      <c r="P60" s="247"/>
      <c r="Q60" s="247"/>
      <c r="R60" s="247"/>
      <c r="S60" s="239"/>
      <c r="T60" s="239"/>
      <c r="U60" s="239"/>
      <c r="V60" s="239"/>
      <c r="W60" s="239"/>
      <c r="X60" s="239"/>
      <c r="Y60" s="240"/>
    </row>
    <row r="61" spans="1:25">
      <c r="A61" s="234" t="s">
        <v>96</v>
      </c>
      <c r="B61" s="235" t="s">
        <v>354</v>
      </c>
      <c r="C61" s="241"/>
      <c r="D61" s="241"/>
      <c r="E61" s="237"/>
      <c r="F61" s="235"/>
      <c r="G61" s="235"/>
      <c r="H61" s="237"/>
      <c r="I61" s="242"/>
      <c r="J61" s="238"/>
      <c r="K61" s="238"/>
      <c r="L61" s="239"/>
      <c r="M61" s="241"/>
      <c r="N61" s="241"/>
      <c r="O61" s="247"/>
      <c r="P61" s="247"/>
      <c r="Q61" s="247"/>
      <c r="R61" s="247"/>
      <c r="S61" s="239"/>
      <c r="T61" s="239"/>
      <c r="U61" s="239"/>
      <c r="V61" s="239"/>
      <c r="W61" s="239"/>
      <c r="X61" s="239"/>
      <c r="Y61" s="237"/>
    </row>
    <row r="62" spans="1:25">
      <c r="A62" s="234"/>
      <c r="B62" s="235" t="s">
        <v>132</v>
      </c>
      <c r="C62" s="241"/>
      <c r="D62" s="241"/>
      <c r="E62" s="237"/>
      <c r="F62" s="235"/>
      <c r="G62" s="235"/>
      <c r="H62" s="237"/>
      <c r="I62" s="242"/>
      <c r="J62" s="238"/>
      <c r="K62" s="238"/>
      <c r="L62" s="239"/>
      <c r="M62" s="241"/>
      <c r="N62" s="241"/>
      <c r="O62" s="247"/>
      <c r="P62" s="247"/>
      <c r="Q62" s="247"/>
      <c r="R62" s="247"/>
      <c r="S62" s="239"/>
      <c r="T62" s="239"/>
      <c r="U62" s="239"/>
      <c r="V62" s="239"/>
      <c r="W62" s="239"/>
      <c r="X62" s="239"/>
      <c r="Y62" s="237"/>
    </row>
    <row r="63" spans="1:25">
      <c r="A63" s="234" t="s">
        <v>99</v>
      </c>
      <c r="B63" s="235" t="s">
        <v>205</v>
      </c>
      <c r="C63" s="241"/>
      <c r="D63" s="241"/>
      <c r="E63" s="237"/>
      <c r="F63" s="235"/>
      <c r="G63" s="235"/>
      <c r="H63" s="237"/>
      <c r="I63" s="242"/>
      <c r="J63" s="238"/>
      <c r="K63" s="238"/>
      <c r="L63" s="239"/>
      <c r="M63" s="241"/>
      <c r="N63" s="241"/>
      <c r="O63" s="247"/>
      <c r="P63" s="247"/>
      <c r="Q63" s="247"/>
      <c r="R63" s="247"/>
      <c r="S63" s="239"/>
      <c r="T63" s="239"/>
      <c r="U63" s="239"/>
      <c r="V63" s="239"/>
      <c r="W63" s="239"/>
      <c r="X63" s="239"/>
      <c r="Y63" s="237"/>
    </row>
    <row r="64" spans="1:25">
      <c r="A64" s="234" t="s">
        <v>101</v>
      </c>
      <c r="B64" s="235" t="s">
        <v>206</v>
      </c>
      <c r="C64" s="241"/>
      <c r="D64" s="241"/>
      <c r="E64" s="237"/>
      <c r="F64" s="235"/>
      <c r="G64" s="235"/>
      <c r="H64" s="237"/>
      <c r="I64" s="242"/>
      <c r="J64" s="238"/>
      <c r="K64" s="238"/>
      <c r="L64" s="239"/>
      <c r="M64" s="241"/>
      <c r="N64" s="241"/>
      <c r="O64" s="247"/>
      <c r="P64" s="247"/>
      <c r="Q64" s="247"/>
      <c r="R64" s="247"/>
      <c r="S64" s="239"/>
      <c r="T64" s="239"/>
      <c r="U64" s="239"/>
      <c r="V64" s="239"/>
      <c r="W64" s="239"/>
      <c r="X64" s="239"/>
      <c r="Y64" s="237"/>
    </row>
    <row r="65" spans="1:25">
      <c r="A65" s="234" t="s">
        <v>104</v>
      </c>
      <c r="B65" s="127" t="s">
        <v>133</v>
      </c>
      <c r="C65" s="241"/>
      <c r="D65" s="241"/>
      <c r="E65" s="237"/>
      <c r="F65" s="235"/>
      <c r="G65" s="235"/>
      <c r="H65" s="237"/>
      <c r="I65" s="242"/>
      <c r="J65" s="238"/>
      <c r="K65" s="238"/>
      <c r="L65" s="239"/>
      <c r="M65" s="241"/>
      <c r="N65" s="241"/>
      <c r="O65" s="247"/>
      <c r="P65" s="247"/>
      <c r="Q65" s="247"/>
      <c r="R65" s="247"/>
      <c r="S65" s="239"/>
      <c r="T65" s="239"/>
      <c r="U65" s="239"/>
      <c r="V65" s="239"/>
      <c r="W65" s="239"/>
      <c r="X65" s="239"/>
      <c r="Y65" s="237"/>
    </row>
    <row r="66" spans="1:25">
      <c r="A66" s="234" t="s">
        <v>107</v>
      </c>
      <c r="B66" s="127" t="s">
        <v>94</v>
      </c>
      <c r="C66" s="249"/>
      <c r="D66" s="249"/>
      <c r="E66" s="250"/>
      <c r="F66" s="127"/>
      <c r="G66" s="127"/>
      <c r="H66" s="250"/>
      <c r="I66" s="251"/>
      <c r="J66" s="252"/>
      <c r="K66" s="252"/>
      <c r="L66" s="253"/>
      <c r="M66" s="241"/>
      <c r="N66" s="241"/>
      <c r="O66" s="247"/>
      <c r="P66" s="247"/>
      <c r="Q66" s="247"/>
      <c r="R66" s="247"/>
      <c r="S66" s="239"/>
      <c r="T66" s="239"/>
      <c r="U66" s="239"/>
      <c r="V66" s="239"/>
      <c r="W66" s="239"/>
      <c r="X66" s="239"/>
      <c r="Y66" s="237"/>
    </row>
    <row r="67" spans="1:25">
      <c r="A67" s="234" t="s">
        <v>109</v>
      </c>
      <c r="B67" s="127" t="s">
        <v>134</v>
      </c>
      <c r="C67" s="249"/>
      <c r="D67" s="249"/>
      <c r="E67" s="250"/>
      <c r="F67" s="127"/>
      <c r="G67" s="127"/>
      <c r="H67" s="250"/>
      <c r="I67" s="251"/>
      <c r="J67" s="253"/>
      <c r="K67" s="253"/>
      <c r="L67" s="250"/>
      <c r="M67" s="241"/>
      <c r="N67" s="237"/>
      <c r="O67" s="241"/>
      <c r="P67" s="241"/>
      <c r="Q67" s="241"/>
      <c r="R67" s="241"/>
      <c r="S67" s="237"/>
      <c r="T67" s="237"/>
      <c r="U67" s="237"/>
      <c r="V67" s="237"/>
      <c r="W67" s="237"/>
      <c r="X67" s="237"/>
      <c r="Y67" s="237"/>
    </row>
    <row r="68" spans="1:25">
      <c r="A68" s="234" t="s">
        <v>110</v>
      </c>
      <c r="B68" s="117" t="s">
        <v>113</v>
      </c>
      <c r="C68" s="249"/>
      <c r="D68" s="249"/>
      <c r="E68" s="250"/>
      <c r="F68" s="127"/>
      <c r="G68" s="127"/>
      <c r="H68" s="250"/>
      <c r="I68" s="250"/>
      <c r="J68" s="250"/>
      <c r="K68" s="250"/>
      <c r="L68" s="250"/>
      <c r="M68" s="352"/>
      <c r="N68" s="241"/>
      <c r="O68" s="241"/>
      <c r="P68" s="241"/>
      <c r="Q68" s="241"/>
      <c r="R68" s="241"/>
      <c r="S68" s="237"/>
      <c r="T68" s="237"/>
      <c r="U68" s="237"/>
      <c r="V68" s="237"/>
      <c r="W68" s="237"/>
      <c r="X68" s="237"/>
      <c r="Y68" s="237"/>
    </row>
    <row r="69" spans="1:25">
      <c r="A69" s="121"/>
      <c r="B69" s="117"/>
      <c r="C69" s="254"/>
      <c r="D69" s="127"/>
      <c r="E69" s="127"/>
      <c r="F69" s="127"/>
      <c r="G69" s="127"/>
      <c r="H69" s="250"/>
      <c r="I69" s="250"/>
      <c r="J69" s="250"/>
      <c r="K69" s="250"/>
      <c r="L69" s="250"/>
      <c r="M69" s="237"/>
      <c r="N69" s="237"/>
      <c r="O69" s="237"/>
      <c r="P69" s="237"/>
      <c r="Q69" s="237"/>
      <c r="R69" s="237"/>
      <c r="S69" s="237"/>
      <c r="T69" s="237"/>
      <c r="U69" s="237"/>
      <c r="V69" s="237"/>
      <c r="W69" s="237"/>
      <c r="X69" s="237"/>
      <c r="Y69" s="237"/>
    </row>
  </sheetData>
  <mergeCells count="5">
    <mergeCell ref="A56:G56"/>
    <mergeCell ref="A4:E4"/>
    <mergeCell ref="Y4:Y5"/>
    <mergeCell ref="A5:E5"/>
    <mergeCell ref="A2:Y2"/>
  </mergeCells>
  <phoneticPr fontId="1"/>
  <pageMargins left="0.7" right="0.7" top="0.75" bottom="0.75" header="0.3" footer="0.3"/>
  <pageSetup paperSize="8"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96"/>
  <sheetViews>
    <sheetView view="pageBreakPreview" zoomScaleNormal="85" zoomScaleSheetLayoutView="100" workbookViewId="0"/>
  </sheetViews>
  <sheetFormatPr defaultColWidth="8.73046875" defaultRowHeight="12.75"/>
  <cols>
    <col min="1" max="1" width="2.9296875" style="358" customWidth="1"/>
    <col min="2" max="4" width="8.73046875" style="358"/>
    <col min="5" max="5" width="27.53125" style="358" customWidth="1"/>
    <col min="6" max="24" width="10.265625" style="358" customWidth="1"/>
    <col min="25" max="16384" width="8.73046875" style="358"/>
  </cols>
  <sheetData>
    <row r="1" spans="1:25" ht="22.15">
      <c r="A1" s="409" t="s">
        <v>170</v>
      </c>
      <c r="B1" s="1"/>
      <c r="C1" s="1"/>
      <c r="D1" s="2"/>
      <c r="E1" s="1"/>
      <c r="F1" s="1"/>
      <c r="G1" s="1"/>
      <c r="H1" s="1"/>
      <c r="I1" s="1"/>
      <c r="J1" s="1"/>
      <c r="K1" s="1"/>
      <c r="L1" s="1"/>
      <c r="M1" s="1"/>
      <c r="N1" s="1"/>
      <c r="O1" s="1"/>
      <c r="P1" s="1"/>
      <c r="Q1" s="1"/>
      <c r="R1" s="1"/>
      <c r="S1" s="1"/>
      <c r="T1" s="1"/>
      <c r="U1" s="1"/>
      <c r="V1" s="1"/>
      <c r="W1" s="1"/>
      <c r="X1" s="1"/>
      <c r="Y1" s="3"/>
    </row>
    <row r="2" spans="1:25" ht="22.15">
      <c r="A2" s="642" t="s">
        <v>40</v>
      </c>
      <c r="B2" s="642"/>
      <c r="C2" s="642"/>
      <c r="D2" s="642"/>
      <c r="E2" s="642"/>
      <c r="F2" s="642"/>
      <c r="G2" s="642"/>
      <c r="H2" s="642"/>
      <c r="I2" s="642"/>
      <c r="J2" s="642"/>
      <c r="K2" s="642"/>
      <c r="L2" s="642"/>
      <c r="M2" s="642"/>
      <c r="N2" s="642"/>
      <c r="O2" s="642"/>
      <c r="P2" s="642"/>
      <c r="Q2" s="642"/>
      <c r="R2" s="642"/>
      <c r="S2" s="642"/>
      <c r="T2" s="642"/>
      <c r="U2" s="642"/>
      <c r="V2" s="642"/>
      <c r="W2" s="642"/>
      <c r="X2" s="642"/>
      <c r="Y2" s="642"/>
    </row>
    <row r="3" spans="1:25" ht="13.15" thickBot="1">
      <c r="A3" s="4"/>
      <c r="B3" s="4"/>
      <c r="C3" s="4"/>
      <c r="D3" s="4"/>
      <c r="E3" s="4"/>
      <c r="F3" s="4"/>
      <c r="G3" s="4"/>
      <c r="H3" s="4"/>
      <c r="I3" s="4"/>
      <c r="J3" s="4"/>
      <c r="K3" s="4"/>
      <c r="L3" s="4"/>
      <c r="M3" s="4"/>
      <c r="N3" s="4"/>
      <c r="O3" s="4"/>
      <c r="P3" s="1"/>
      <c r="Q3" s="1"/>
      <c r="R3" s="1"/>
      <c r="S3" s="1"/>
      <c r="T3" s="1"/>
      <c r="U3" s="1"/>
      <c r="V3" s="1"/>
      <c r="W3" s="1"/>
      <c r="X3" s="1"/>
      <c r="Y3" s="359" t="s">
        <v>41</v>
      </c>
    </row>
    <row r="4" spans="1:25">
      <c r="A4" s="644"/>
      <c r="B4" s="645"/>
      <c r="C4" s="645"/>
      <c r="D4" s="645"/>
      <c r="E4" s="646"/>
      <c r="F4" s="434">
        <v>1</v>
      </c>
      <c r="G4" s="435">
        <f t="shared" ref="G4:X4" si="0">F4+1</f>
        <v>2</v>
      </c>
      <c r="H4" s="435">
        <f t="shared" si="0"/>
        <v>3</v>
      </c>
      <c r="I4" s="436">
        <f t="shared" si="0"/>
        <v>4</v>
      </c>
      <c r="J4" s="435">
        <f t="shared" si="0"/>
        <v>5</v>
      </c>
      <c r="K4" s="435">
        <f t="shared" si="0"/>
        <v>6</v>
      </c>
      <c r="L4" s="435">
        <f t="shared" si="0"/>
        <v>7</v>
      </c>
      <c r="M4" s="435">
        <f t="shared" si="0"/>
        <v>8</v>
      </c>
      <c r="N4" s="435">
        <f t="shared" si="0"/>
        <v>9</v>
      </c>
      <c r="O4" s="435">
        <f t="shared" si="0"/>
        <v>10</v>
      </c>
      <c r="P4" s="435">
        <f t="shared" si="0"/>
        <v>11</v>
      </c>
      <c r="Q4" s="435">
        <f t="shared" si="0"/>
        <v>12</v>
      </c>
      <c r="R4" s="435">
        <f t="shared" si="0"/>
        <v>13</v>
      </c>
      <c r="S4" s="435">
        <f t="shared" si="0"/>
        <v>14</v>
      </c>
      <c r="T4" s="435">
        <f t="shared" si="0"/>
        <v>15</v>
      </c>
      <c r="U4" s="435">
        <f t="shared" si="0"/>
        <v>16</v>
      </c>
      <c r="V4" s="435">
        <f t="shared" si="0"/>
        <v>17</v>
      </c>
      <c r="W4" s="435">
        <f t="shared" si="0"/>
        <v>18</v>
      </c>
      <c r="X4" s="435">
        <f t="shared" si="0"/>
        <v>19</v>
      </c>
      <c r="Y4" s="647" t="s">
        <v>42</v>
      </c>
    </row>
    <row r="5" spans="1:25" ht="13.15" thickBot="1">
      <c r="A5" s="649" t="s">
        <v>43</v>
      </c>
      <c r="B5" s="650"/>
      <c r="C5" s="650"/>
      <c r="D5" s="650"/>
      <c r="E5" s="651"/>
      <c r="F5" s="437" t="s">
        <v>135</v>
      </c>
      <c r="G5" s="438" t="s">
        <v>23</v>
      </c>
      <c r="H5" s="438" t="s">
        <v>24</v>
      </c>
      <c r="I5" s="438" t="s">
        <v>25</v>
      </c>
      <c r="J5" s="438" t="s">
        <v>26</v>
      </c>
      <c r="K5" s="438" t="s">
        <v>27</v>
      </c>
      <c r="L5" s="438" t="s">
        <v>28</v>
      </c>
      <c r="M5" s="438" t="s">
        <v>29</v>
      </c>
      <c r="N5" s="438" t="s">
        <v>30</v>
      </c>
      <c r="O5" s="438" t="s">
        <v>31</v>
      </c>
      <c r="P5" s="438" t="s">
        <v>32</v>
      </c>
      <c r="Q5" s="438" t="s">
        <v>33</v>
      </c>
      <c r="R5" s="438" t="s">
        <v>34</v>
      </c>
      <c r="S5" s="438" t="s">
        <v>35</v>
      </c>
      <c r="T5" s="438" t="s">
        <v>36</v>
      </c>
      <c r="U5" s="438" t="s">
        <v>37</v>
      </c>
      <c r="V5" s="438" t="s">
        <v>136</v>
      </c>
      <c r="W5" s="438" t="s">
        <v>137</v>
      </c>
      <c r="X5" s="438" t="s">
        <v>196</v>
      </c>
      <c r="Y5" s="648"/>
    </row>
    <row r="6" spans="1:25">
      <c r="A6" s="5" t="s">
        <v>44</v>
      </c>
      <c r="B6" s="6"/>
      <c r="C6" s="6"/>
      <c r="D6" s="6"/>
      <c r="E6" s="7"/>
      <c r="F6" s="8"/>
      <c r="G6" s="9"/>
      <c r="H6" s="9"/>
      <c r="I6" s="10"/>
      <c r="J6" s="9"/>
      <c r="K6" s="9"/>
      <c r="L6" s="9"/>
      <c r="M6" s="9"/>
      <c r="N6" s="9"/>
      <c r="O6" s="9"/>
      <c r="P6" s="9"/>
      <c r="Q6" s="9"/>
      <c r="R6" s="9"/>
      <c r="S6" s="9"/>
      <c r="T6" s="9"/>
      <c r="U6" s="9"/>
      <c r="V6" s="9"/>
      <c r="W6" s="9"/>
      <c r="X6" s="9"/>
      <c r="Y6" s="12"/>
    </row>
    <row r="7" spans="1:25">
      <c r="A7" s="5" t="s">
        <v>45</v>
      </c>
      <c r="B7" s="13"/>
      <c r="C7" s="6"/>
      <c r="D7" s="6"/>
      <c r="E7" s="7"/>
      <c r="F7" s="8"/>
      <c r="G7" s="9"/>
      <c r="H7" s="9"/>
      <c r="I7" s="10"/>
      <c r="J7" s="9"/>
      <c r="K7" s="9"/>
      <c r="L7" s="9"/>
      <c r="M7" s="9"/>
      <c r="N7" s="9"/>
      <c r="O7" s="9"/>
      <c r="P7" s="9"/>
      <c r="Q7" s="9"/>
      <c r="R7" s="9"/>
      <c r="S7" s="9"/>
      <c r="T7" s="9"/>
      <c r="U7" s="9"/>
      <c r="V7" s="9"/>
      <c r="W7" s="9"/>
      <c r="X7" s="9"/>
      <c r="Y7" s="14"/>
    </row>
    <row r="8" spans="1:25">
      <c r="A8" s="5"/>
      <c r="B8" s="23" t="s">
        <v>46</v>
      </c>
      <c r="C8" s="15"/>
      <c r="D8" s="15"/>
      <c r="E8" s="16"/>
      <c r="F8" s="17"/>
      <c r="G8" s="18"/>
      <c r="H8" s="18"/>
      <c r="I8" s="19"/>
      <c r="J8" s="18"/>
      <c r="K8" s="18"/>
      <c r="L8" s="18"/>
      <c r="M8" s="20"/>
      <c r="N8" s="20"/>
      <c r="O8" s="20"/>
      <c r="P8" s="20"/>
      <c r="Q8" s="20"/>
      <c r="R8" s="20"/>
      <c r="S8" s="20"/>
      <c r="T8" s="20"/>
      <c r="U8" s="20"/>
      <c r="V8" s="20"/>
      <c r="W8" s="20"/>
      <c r="X8" s="20"/>
      <c r="Y8" s="21"/>
    </row>
    <row r="9" spans="1:25">
      <c r="A9" s="5"/>
      <c r="B9" s="22"/>
      <c r="C9" s="23" t="s">
        <v>156</v>
      </c>
      <c r="D9" s="15"/>
      <c r="E9" s="16"/>
      <c r="F9" s="17"/>
      <c r="G9" s="18"/>
      <c r="H9" s="18"/>
      <c r="I9" s="19"/>
      <c r="J9" s="18"/>
      <c r="K9" s="18"/>
      <c r="L9" s="18"/>
      <c r="M9" s="20"/>
      <c r="N9" s="20"/>
      <c r="O9" s="20"/>
      <c r="P9" s="20"/>
      <c r="Q9" s="20"/>
      <c r="R9" s="20"/>
      <c r="S9" s="20"/>
      <c r="T9" s="20"/>
      <c r="U9" s="20"/>
      <c r="V9" s="20"/>
      <c r="W9" s="20"/>
      <c r="X9" s="20"/>
      <c r="Y9" s="21"/>
    </row>
    <row r="10" spans="1:25">
      <c r="A10" s="5"/>
      <c r="B10" s="22"/>
      <c r="C10" s="23" t="s">
        <v>47</v>
      </c>
      <c r="D10" s="15"/>
      <c r="E10" s="16"/>
      <c r="F10" s="17"/>
      <c r="G10" s="18"/>
      <c r="H10" s="18"/>
      <c r="I10" s="19"/>
      <c r="J10" s="18"/>
      <c r="K10" s="18"/>
      <c r="L10" s="18"/>
      <c r="M10" s="20"/>
      <c r="N10" s="20"/>
      <c r="O10" s="20"/>
      <c r="P10" s="20"/>
      <c r="Q10" s="20"/>
      <c r="R10" s="20"/>
      <c r="S10" s="20"/>
      <c r="T10" s="20"/>
      <c r="U10" s="20"/>
      <c r="V10" s="20"/>
      <c r="W10" s="20"/>
      <c r="X10" s="20"/>
      <c r="Y10" s="21"/>
    </row>
    <row r="11" spans="1:25">
      <c r="A11" s="5"/>
      <c r="B11" s="22"/>
      <c r="C11" s="23" t="s">
        <v>48</v>
      </c>
      <c r="D11" s="15"/>
      <c r="E11" s="16"/>
      <c r="F11" s="17"/>
      <c r="G11" s="18"/>
      <c r="H11" s="18"/>
      <c r="I11" s="19"/>
      <c r="J11" s="18"/>
      <c r="K11" s="18"/>
      <c r="L11" s="18"/>
      <c r="M11" s="20"/>
      <c r="N11" s="20"/>
      <c r="O11" s="20"/>
      <c r="P11" s="20"/>
      <c r="Q11" s="20"/>
      <c r="R11" s="20"/>
      <c r="S11" s="20"/>
      <c r="T11" s="20"/>
      <c r="U11" s="20"/>
      <c r="V11" s="20"/>
      <c r="W11" s="20"/>
      <c r="X11" s="20"/>
      <c r="Y11" s="21"/>
    </row>
    <row r="12" spans="1:25">
      <c r="A12" s="5"/>
      <c r="B12" s="22"/>
      <c r="C12" s="23" t="s">
        <v>6</v>
      </c>
      <c r="D12" s="15"/>
      <c r="E12" s="16"/>
      <c r="F12" s="17"/>
      <c r="G12" s="18"/>
      <c r="H12" s="18"/>
      <c r="I12" s="19"/>
      <c r="J12" s="18"/>
      <c r="K12" s="18"/>
      <c r="L12" s="18"/>
      <c r="M12" s="20"/>
      <c r="N12" s="20"/>
      <c r="O12" s="20"/>
      <c r="P12" s="20"/>
      <c r="Q12" s="20"/>
      <c r="R12" s="20"/>
      <c r="S12" s="20"/>
      <c r="T12" s="20"/>
      <c r="U12" s="20"/>
      <c r="V12" s="20"/>
      <c r="W12" s="20"/>
      <c r="X12" s="20"/>
      <c r="Y12" s="21"/>
    </row>
    <row r="13" spans="1:25">
      <c r="A13" s="5"/>
      <c r="B13" s="22"/>
      <c r="C13" s="23" t="s">
        <v>162</v>
      </c>
      <c r="D13" s="15"/>
      <c r="E13" s="16"/>
      <c r="F13" s="17"/>
      <c r="G13" s="18"/>
      <c r="H13" s="18"/>
      <c r="I13" s="19"/>
      <c r="J13" s="18"/>
      <c r="K13" s="18"/>
      <c r="L13" s="18"/>
      <c r="M13" s="20"/>
      <c r="N13" s="20"/>
      <c r="O13" s="20"/>
      <c r="P13" s="20"/>
      <c r="Q13" s="20"/>
      <c r="R13" s="20"/>
      <c r="S13" s="20"/>
      <c r="T13" s="20"/>
      <c r="U13" s="20"/>
      <c r="V13" s="20"/>
      <c r="W13" s="20"/>
      <c r="X13" s="20"/>
      <c r="Y13" s="21"/>
    </row>
    <row r="14" spans="1:25">
      <c r="A14" s="5"/>
      <c r="B14" s="22"/>
      <c r="C14" s="23" t="s">
        <v>49</v>
      </c>
      <c r="D14" s="15"/>
      <c r="E14" s="16"/>
      <c r="F14" s="17"/>
      <c r="G14" s="18"/>
      <c r="H14" s="18"/>
      <c r="I14" s="19"/>
      <c r="J14" s="18"/>
      <c r="K14" s="18"/>
      <c r="L14" s="18"/>
      <c r="M14" s="20"/>
      <c r="N14" s="20"/>
      <c r="O14" s="20"/>
      <c r="P14" s="20"/>
      <c r="Q14" s="20"/>
      <c r="R14" s="20"/>
      <c r="S14" s="20"/>
      <c r="T14" s="20"/>
      <c r="U14" s="20"/>
      <c r="V14" s="20"/>
      <c r="W14" s="20"/>
      <c r="X14" s="20"/>
      <c r="Y14" s="21"/>
    </row>
    <row r="15" spans="1:25">
      <c r="A15" s="5"/>
      <c r="B15" s="22"/>
      <c r="C15" s="23" t="s">
        <v>50</v>
      </c>
      <c r="D15" s="15"/>
      <c r="E15" s="16"/>
      <c r="F15" s="17"/>
      <c r="G15" s="18"/>
      <c r="H15" s="18"/>
      <c r="I15" s="19"/>
      <c r="J15" s="18"/>
      <c r="K15" s="18"/>
      <c r="L15" s="18"/>
      <c r="M15" s="20"/>
      <c r="N15" s="20"/>
      <c r="O15" s="20"/>
      <c r="P15" s="20"/>
      <c r="Q15" s="20"/>
      <c r="R15" s="20"/>
      <c r="S15" s="20"/>
      <c r="T15" s="20"/>
      <c r="U15" s="20"/>
      <c r="V15" s="20"/>
      <c r="W15" s="20"/>
      <c r="X15" s="20"/>
      <c r="Y15" s="21"/>
    </row>
    <row r="16" spans="1:25">
      <c r="A16" s="5"/>
      <c r="B16" s="22"/>
      <c r="C16" s="652" t="s">
        <v>51</v>
      </c>
      <c r="D16" s="653"/>
      <c r="E16" s="654"/>
      <c r="F16" s="17"/>
      <c r="G16" s="18"/>
      <c r="H16" s="18"/>
      <c r="I16" s="19"/>
      <c r="J16" s="18"/>
      <c r="K16" s="18"/>
      <c r="L16" s="18"/>
      <c r="M16" s="20"/>
      <c r="N16" s="20"/>
      <c r="O16" s="20"/>
      <c r="P16" s="20"/>
      <c r="Q16" s="20"/>
      <c r="R16" s="20"/>
      <c r="S16" s="20"/>
      <c r="T16" s="20"/>
      <c r="U16" s="20"/>
      <c r="V16" s="20"/>
      <c r="W16" s="20"/>
      <c r="X16" s="20"/>
      <c r="Y16" s="21"/>
    </row>
    <row r="17" spans="1:25">
      <c r="A17" s="5"/>
      <c r="B17" s="22"/>
      <c r="C17" s="23" t="s">
        <v>240</v>
      </c>
      <c r="D17" s="15"/>
      <c r="E17" s="16"/>
      <c r="F17" s="17"/>
      <c r="G17" s="18"/>
      <c r="H17" s="18"/>
      <c r="I17" s="19"/>
      <c r="J17" s="18"/>
      <c r="K17" s="18"/>
      <c r="L17" s="18"/>
      <c r="M17" s="20"/>
      <c r="N17" s="20"/>
      <c r="O17" s="20"/>
      <c r="P17" s="20"/>
      <c r="Q17" s="20"/>
      <c r="R17" s="20"/>
      <c r="S17" s="20"/>
      <c r="T17" s="20"/>
      <c r="U17" s="20"/>
      <c r="V17" s="20"/>
      <c r="W17" s="20"/>
      <c r="X17" s="20"/>
      <c r="Y17" s="21"/>
    </row>
    <row r="18" spans="1:25">
      <c r="A18" s="5"/>
      <c r="B18" s="22"/>
      <c r="C18" s="23" t="s">
        <v>53</v>
      </c>
      <c r="D18" s="255"/>
      <c r="E18" s="256"/>
      <c r="F18" s="17"/>
      <c r="G18" s="18"/>
      <c r="H18" s="18"/>
      <c r="I18" s="19"/>
      <c r="J18" s="18"/>
      <c r="K18" s="18"/>
      <c r="L18" s="18"/>
      <c r="M18" s="20"/>
      <c r="N18" s="20"/>
      <c r="O18" s="20"/>
      <c r="P18" s="20"/>
      <c r="Q18" s="20"/>
      <c r="R18" s="20"/>
      <c r="S18" s="20"/>
      <c r="T18" s="20"/>
      <c r="U18" s="20"/>
      <c r="V18" s="20"/>
      <c r="W18" s="20"/>
      <c r="X18" s="20"/>
      <c r="Y18" s="21"/>
    </row>
    <row r="19" spans="1:25">
      <c r="A19" s="5"/>
      <c r="B19" s="22"/>
      <c r="C19" s="23" t="s">
        <v>167</v>
      </c>
      <c r="D19" s="15"/>
      <c r="E19" s="16"/>
      <c r="F19" s="17"/>
      <c r="G19" s="18"/>
      <c r="H19" s="18"/>
      <c r="I19" s="19"/>
      <c r="J19" s="18"/>
      <c r="K19" s="18"/>
      <c r="L19" s="18"/>
      <c r="M19" s="20"/>
      <c r="N19" s="20"/>
      <c r="O19" s="20"/>
      <c r="P19" s="20"/>
      <c r="Q19" s="20"/>
      <c r="R19" s="20"/>
      <c r="S19" s="20"/>
      <c r="T19" s="20"/>
      <c r="U19" s="20"/>
      <c r="V19" s="20"/>
      <c r="W19" s="20"/>
      <c r="X19" s="20"/>
      <c r="Y19" s="21"/>
    </row>
    <row r="20" spans="1:25">
      <c r="A20" s="5"/>
      <c r="B20" s="22"/>
      <c r="C20" s="23" t="s">
        <v>179</v>
      </c>
      <c r="D20" s="15"/>
      <c r="E20" s="16"/>
      <c r="F20" s="17"/>
      <c r="G20" s="18"/>
      <c r="H20" s="18"/>
      <c r="I20" s="19"/>
      <c r="J20" s="18"/>
      <c r="K20" s="18"/>
      <c r="L20" s="18"/>
      <c r="M20" s="20"/>
      <c r="N20" s="20"/>
      <c r="O20" s="20"/>
      <c r="P20" s="20"/>
      <c r="Q20" s="20"/>
      <c r="R20" s="20"/>
      <c r="S20" s="20"/>
      <c r="T20" s="20"/>
      <c r="U20" s="20"/>
      <c r="V20" s="20"/>
      <c r="W20" s="20"/>
      <c r="X20" s="20"/>
      <c r="Y20" s="21"/>
    </row>
    <row r="21" spans="1:25">
      <c r="A21" s="5"/>
      <c r="B21" s="24" t="s">
        <v>178</v>
      </c>
      <c r="C21" s="25"/>
      <c r="D21" s="25"/>
      <c r="E21" s="16"/>
      <c r="F21" s="17"/>
      <c r="G21" s="18"/>
      <c r="H21" s="19"/>
      <c r="I21" s="19"/>
      <c r="J21" s="18"/>
      <c r="K21" s="18"/>
      <c r="L21" s="18"/>
      <c r="M21" s="20"/>
      <c r="N21" s="20"/>
      <c r="O21" s="20"/>
      <c r="P21" s="20"/>
      <c r="Q21" s="20"/>
      <c r="R21" s="20"/>
      <c r="S21" s="20"/>
      <c r="T21" s="20"/>
      <c r="U21" s="20"/>
      <c r="V21" s="20"/>
      <c r="W21" s="20"/>
      <c r="X21" s="20"/>
      <c r="Y21" s="21"/>
    </row>
    <row r="22" spans="1:25">
      <c r="A22" s="5"/>
      <c r="B22" s="23" t="s">
        <v>171</v>
      </c>
      <c r="C22" s="25"/>
      <c r="D22" s="25"/>
      <c r="E22" s="16"/>
      <c r="F22" s="27"/>
      <c r="G22" s="28"/>
      <c r="H22" s="19"/>
      <c r="I22" s="19"/>
      <c r="J22" s="18"/>
      <c r="K22" s="18"/>
      <c r="L22" s="18"/>
      <c r="M22" s="20"/>
      <c r="N22" s="20"/>
      <c r="O22" s="20"/>
      <c r="P22" s="20"/>
      <c r="Q22" s="20"/>
      <c r="R22" s="20"/>
      <c r="S22" s="20"/>
      <c r="T22" s="20"/>
      <c r="U22" s="20"/>
      <c r="V22" s="20"/>
      <c r="W22" s="20"/>
      <c r="X22" s="20"/>
      <c r="Y22" s="21"/>
    </row>
    <row r="23" spans="1:25">
      <c r="A23" s="5"/>
      <c r="B23" s="22"/>
      <c r="C23" s="23" t="s">
        <v>172</v>
      </c>
      <c r="D23" s="25"/>
      <c r="E23" s="16"/>
      <c r="F23" s="27"/>
      <c r="G23" s="28"/>
      <c r="H23" s="19"/>
      <c r="I23" s="19"/>
      <c r="J23" s="18"/>
      <c r="K23" s="18"/>
      <c r="L23" s="18"/>
      <c r="M23" s="20"/>
      <c r="N23" s="20"/>
      <c r="O23" s="20"/>
      <c r="P23" s="20"/>
      <c r="Q23" s="20"/>
      <c r="R23" s="20"/>
      <c r="S23" s="20"/>
      <c r="T23" s="20"/>
      <c r="U23" s="20"/>
      <c r="V23" s="20"/>
      <c r="W23" s="20"/>
      <c r="X23" s="20"/>
      <c r="Y23" s="21"/>
    </row>
    <row r="24" spans="1:25">
      <c r="A24" s="5"/>
      <c r="B24" s="22"/>
      <c r="C24" s="23" t="s">
        <v>173</v>
      </c>
      <c r="D24" s="25"/>
      <c r="E24" s="16"/>
      <c r="F24" s="27"/>
      <c r="G24" s="28"/>
      <c r="H24" s="19"/>
      <c r="I24" s="19"/>
      <c r="J24" s="18"/>
      <c r="K24" s="18"/>
      <c r="L24" s="18"/>
      <c r="M24" s="20"/>
      <c r="N24" s="20"/>
      <c r="O24" s="20"/>
      <c r="P24" s="20"/>
      <c r="Q24" s="20"/>
      <c r="R24" s="20"/>
      <c r="S24" s="20"/>
      <c r="T24" s="20"/>
      <c r="U24" s="20"/>
      <c r="V24" s="20"/>
      <c r="W24" s="20"/>
      <c r="X24" s="20"/>
      <c r="Y24" s="21"/>
    </row>
    <row r="25" spans="1:25">
      <c r="A25" s="5"/>
      <c r="B25" s="22"/>
      <c r="C25" s="23" t="s">
        <v>187</v>
      </c>
      <c r="D25" s="25"/>
      <c r="E25" s="16"/>
      <c r="F25" s="27"/>
      <c r="G25" s="28"/>
      <c r="H25" s="19"/>
      <c r="I25" s="19"/>
      <c r="J25" s="18"/>
      <c r="K25" s="18"/>
      <c r="L25" s="18"/>
      <c r="M25" s="20"/>
      <c r="N25" s="20"/>
      <c r="O25" s="20"/>
      <c r="P25" s="20"/>
      <c r="Q25" s="20"/>
      <c r="R25" s="20"/>
      <c r="S25" s="20"/>
      <c r="T25" s="20"/>
      <c r="U25" s="20"/>
      <c r="V25" s="20"/>
      <c r="W25" s="20"/>
      <c r="X25" s="20"/>
      <c r="Y25" s="21"/>
    </row>
    <row r="26" spans="1:25">
      <c r="A26" s="5"/>
      <c r="B26" s="22"/>
      <c r="C26" s="23" t="s">
        <v>174</v>
      </c>
      <c r="D26" s="25"/>
      <c r="E26" s="16"/>
      <c r="F26" s="27"/>
      <c r="G26" s="28"/>
      <c r="H26" s="19"/>
      <c r="I26" s="19"/>
      <c r="J26" s="18"/>
      <c r="K26" s="18"/>
      <c r="L26" s="18"/>
      <c r="M26" s="20"/>
      <c r="N26" s="20"/>
      <c r="O26" s="20"/>
      <c r="P26" s="20"/>
      <c r="Q26" s="20"/>
      <c r="R26" s="20"/>
      <c r="S26" s="20"/>
      <c r="T26" s="20"/>
      <c r="U26" s="20"/>
      <c r="V26" s="20"/>
      <c r="W26" s="20"/>
      <c r="X26" s="20"/>
      <c r="Y26" s="21"/>
    </row>
    <row r="27" spans="1:25">
      <c r="A27" s="5"/>
      <c r="B27" s="22"/>
      <c r="C27" s="23" t="s">
        <v>175</v>
      </c>
      <c r="D27" s="25"/>
      <c r="E27" s="16"/>
      <c r="F27" s="27"/>
      <c r="G27" s="28"/>
      <c r="H27" s="19"/>
      <c r="I27" s="19"/>
      <c r="J27" s="18"/>
      <c r="K27" s="18"/>
      <c r="L27" s="18"/>
      <c r="M27" s="20"/>
      <c r="N27" s="20"/>
      <c r="O27" s="20"/>
      <c r="P27" s="20"/>
      <c r="Q27" s="20"/>
      <c r="R27" s="20"/>
      <c r="S27" s="20"/>
      <c r="T27" s="20"/>
      <c r="U27" s="20"/>
      <c r="V27" s="20"/>
      <c r="W27" s="20"/>
      <c r="X27" s="20"/>
      <c r="Y27" s="21"/>
    </row>
    <row r="28" spans="1:25">
      <c r="A28" s="5"/>
      <c r="B28" s="22"/>
      <c r="C28" s="23" t="s">
        <v>176</v>
      </c>
      <c r="D28" s="25"/>
      <c r="E28" s="16"/>
      <c r="F28" s="27"/>
      <c r="G28" s="28"/>
      <c r="H28" s="19"/>
      <c r="I28" s="19"/>
      <c r="J28" s="18"/>
      <c r="K28" s="18"/>
      <c r="L28" s="18"/>
      <c r="M28" s="20"/>
      <c r="N28" s="20"/>
      <c r="O28" s="20"/>
      <c r="P28" s="20"/>
      <c r="Q28" s="20"/>
      <c r="R28" s="20"/>
      <c r="S28" s="20"/>
      <c r="T28" s="20"/>
      <c r="U28" s="20"/>
      <c r="V28" s="20"/>
      <c r="W28" s="20"/>
      <c r="X28" s="20"/>
      <c r="Y28" s="21"/>
    </row>
    <row r="29" spans="1:25">
      <c r="A29" s="5"/>
      <c r="B29" s="22"/>
      <c r="C29" s="23" t="s">
        <v>177</v>
      </c>
      <c r="D29" s="25"/>
      <c r="E29" s="16"/>
      <c r="F29" s="27"/>
      <c r="G29" s="28"/>
      <c r="H29" s="19"/>
      <c r="I29" s="19"/>
      <c r="J29" s="18"/>
      <c r="K29" s="18"/>
      <c r="L29" s="18"/>
      <c r="M29" s="20"/>
      <c r="N29" s="20"/>
      <c r="O29" s="20"/>
      <c r="P29" s="20"/>
      <c r="Q29" s="20"/>
      <c r="R29" s="20"/>
      <c r="S29" s="20"/>
      <c r="T29" s="20"/>
      <c r="U29" s="20"/>
      <c r="V29" s="20"/>
      <c r="W29" s="20"/>
      <c r="X29" s="20"/>
      <c r="Y29" s="21"/>
    </row>
    <row r="30" spans="1:25">
      <c r="A30" s="26"/>
      <c r="B30" s="23" t="s">
        <v>54</v>
      </c>
      <c r="C30" s="25"/>
      <c r="D30" s="25"/>
      <c r="E30" s="31"/>
      <c r="F30" s="32"/>
      <c r="G30" s="29"/>
      <c r="H30" s="29"/>
      <c r="I30" s="33"/>
      <c r="J30" s="29"/>
      <c r="K30" s="29"/>
      <c r="L30" s="29"/>
      <c r="M30" s="29"/>
      <c r="N30" s="29"/>
      <c r="O30" s="29"/>
      <c r="P30" s="29"/>
      <c r="Q30" s="29"/>
      <c r="R30" s="29"/>
      <c r="S30" s="29"/>
      <c r="T30" s="29"/>
      <c r="U30" s="29"/>
      <c r="V30" s="29"/>
      <c r="W30" s="29"/>
      <c r="X30" s="29"/>
      <c r="Y30" s="30"/>
    </row>
    <row r="31" spans="1:25">
      <c r="A31" s="26"/>
      <c r="B31" s="34"/>
      <c r="C31" s="24" t="s">
        <v>55</v>
      </c>
      <c r="D31" s="25"/>
      <c r="E31" s="31"/>
      <c r="F31" s="32"/>
      <c r="G31" s="29"/>
      <c r="H31" s="29"/>
      <c r="I31" s="33"/>
      <c r="J31" s="29"/>
      <c r="K31" s="29"/>
      <c r="L31" s="29"/>
      <c r="M31" s="29"/>
      <c r="N31" s="29"/>
      <c r="O31" s="29"/>
      <c r="P31" s="29"/>
      <c r="Q31" s="29"/>
      <c r="R31" s="29"/>
      <c r="S31" s="29"/>
      <c r="T31" s="29"/>
      <c r="U31" s="29"/>
      <c r="V31" s="29"/>
      <c r="W31" s="29"/>
      <c r="X31" s="29"/>
      <c r="Y31" s="30"/>
    </row>
    <row r="32" spans="1:25">
      <c r="A32" s="26"/>
      <c r="B32" s="35"/>
      <c r="C32" s="24"/>
      <c r="D32" s="25"/>
      <c r="E32" s="31"/>
      <c r="F32" s="32"/>
      <c r="G32" s="29"/>
      <c r="H32" s="29"/>
      <c r="I32" s="33"/>
      <c r="J32" s="29"/>
      <c r="K32" s="29"/>
      <c r="L32" s="29"/>
      <c r="M32" s="29"/>
      <c r="N32" s="29"/>
      <c r="O32" s="29"/>
      <c r="P32" s="29"/>
      <c r="Q32" s="29"/>
      <c r="R32" s="29"/>
      <c r="S32" s="29"/>
      <c r="T32" s="29"/>
      <c r="U32" s="29"/>
      <c r="V32" s="29"/>
      <c r="W32" s="29"/>
      <c r="X32" s="29"/>
      <c r="Y32" s="30"/>
    </row>
    <row r="33" spans="1:25">
      <c r="A33" s="26"/>
      <c r="B33" s="23" t="s">
        <v>56</v>
      </c>
      <c r="C33" s="25"/>
      <c r="D33" s="25"/>
      <c r="E33" s="31"/>
      <c r="F33" s="32"/>
      <c r="G33" s="29"/>
      <c r="H33" s="29"/>
      <c r="I33" s="33"/>
      <c r="J33" s="29"/>
      <c r="K33" s="29"/>
      <c r="L33" s="29"/>
      <c r="M33" s="29"/>
      <c r="N33" s="29"/>
      <c r="O33" s="29"/>
      <c r="P33" s="29"/>
      <c r="Q33" s="29"/>
      <c r="R33" s="29"/>
      <c r="S33" s="29"/>
      <c r="T33" s="29"/>
      <c r="U33" s="29"/>
      <c r="V33" s="29"/>
      <c r="W33" s="29"/>
      <c r="X33" s="29"/>
      <c r="Y33" s="30"/>
    </row>
    <row r="34" spans="1:25">
      <c r="A34" s="26"/>
      <c r="B34" s="34"/>
      <c r="C34" s="24" t="s">
        <v>57</v>
      </c>
      <c r="D34" s="25"/>
      <c r="E34" s="31"/>
      <c r="F34" s="32"/>
      <c r="G34" s="29"/>
      <c r="H34" s="29"/>
      <c r="I34" s="33"/>
      <c r="J34" s="29"/>
      <c r="K34" s="29"/>
      <c r="L34" s="29"/>
      <c r="M34" s="29"/>
      <c r="N34" s="29"/>
      <c r="O34" s="29"/>
      <c r="P34" s="29"/>
      <c r="Q34" s="29"/>
      <c r="R34" s="29"/>
      <c r="S34" s="29"/>
      <c r="T34" s="29"/>
      <c r="U34" s="29"/>
      <c r="V34" s="29"/>
      <c r="W34" s="29"/>
      <c r="X34" s="29"/>
      <c r="Y34" s="30"/>
    </row>
    <row r="35" spans="1:25">
      <c r="A35" s="26"/>
      <c r="B35" s="35"/>
      <c r="C35" s="24"/>
      <c r="D35" s="25"/>
      <c r="E35" s="31"/>
      <c r="F35" s="32"/>
      <c r="G35" s="29"/>
      <c r="H35" s="29"/>
      <c r="I35" s="33"/>
      <c r="J35" s="29"/>
      <c r="K35" s="29"/>
      <c r="L35" s="29"/>
      <c r="M35" s="29"/>
      <c r="N35" s="29"/>
      <c r="O35" s="29"/>
      <c r="P35" s="29"/>
      <c r="Q35" s="29"/>
      <c r="R35" s="29"/>
      <c r="S35" s="29"/>
      <c r="T35" s="29"/>
      <c r="U35" s="29"/>
      <c r="V35" s="29"/>
      <c r="W35" s="29"/>
      <c r="X35" s="29"/>
      <c r="Y35" s="30"/>
    </row>
    <row r="36" spans="1:25">
      <c r="A36" s="26"/>
      <c r="B36" s="24" t="s">
        <v>58</v>
      </c>
      <c r="C36" s="25"/>
      <c r="D36" s="25"/>
      <c r="E36" s="31"/>
      <c r="F36" s="32"/>
      <c r="G36" s="29"/>
      <c r="H36" s="29"/>
      <c r="I36" s="33"/>
      <c r="J36" s="29"/>
      <c r="K36" s="29"/>
      <c r="L36" s="29"/>
      <c r="M36" s="29"/>
      <c r="N36" s="29"/>
      <c r="O36" s="29"/>
      <c r="P36" s="29"/>
      <c r="Q36" s="29"/>
      <c r="R36" s="29"/>
      <c r="S36" s="29"/>
      <c r="T36" s="29"/>
      <c r="U36" s="29"/>
      <c r="V36" s="29"/>
      <c r="W36" s="29"/>
      <c r="X36" s="29"/>
      <c r="Y36" s="30"/>
    </row>
    <row r="37" spans="1:25">
      <c r="A37" s="26"/>
      <c r="B37" s="24" t="s">
        <v>59</v>
      </c>
      <c r="C37" s="25"/>
      <c r="D37" s="25"/>
      <c r="E37" s="31"/>
      <c r="F37" s="32"/>
      <c r="G37" s="29"/>
      <c r="H37" s="29"/>
      <c r="I37" s="33"/>
      <c r="J37" s="29"/>
      <c r="K37" s="29"/>
      <c r="L37" s="29"/>
      <c r="M37" s="29"/>
      <c r="N37" s="29"/>
      <c r="O37" s="29"/>
      <c r="P37" s="29"/>
      <c r="Q37" s="29"/>
      <c r="R37" s="29"/>
      <c r="S37" s="29"/>
      <c r="T37" s="29"/>
      <c r="U37" s="29"/>
      <c r="V37" s="29"/>
      <c r="W37" s="29"/>
      <c r="X37" s="29"/>
      <c r="Y37" s="30"/>
    </row>
    <row r="38" spans="1:25">
      <c r="A38" s="26"/>
      <c r="B38" s="24" t="s">
        <v>60</v>
      </c>
      <c r="C38" s="25"/>
      <c r="D38" s="25"/>
      <c r="E38" s="31"/>
      <c r="F38" s="32"/>
      <c r="G38" s="29"/>
      <c r="H38" s="29"/>
      <c r="I38" s="33"/>
      <c r="J38" s="29"/>
      <c r="K38" s="29"/>
      <c r="L38" s="29"/>
      <c r="M38" s="29"/>
      <c r="N38" s="29"/>
      <c r="O38" s="29"/>
      <c r="P38" s="29"/>
      <c r="Q38" s="29"/>
      <c r="R38" s="29"/>
      <c r="S38" s="29"/>
      <c r="T38" s="29"/>
      <c r="U38" s="29"/>
      <c r="V38" s="29"/>
      <c r="W38" s="29"/>
      <c r="X38" s="29"/>
      <c r="Y38" s="30"/>
    </row>
    <row r="39" spans="1:25">
      <c r="A39" s="26"/>
      <c r="B39" s="24" t="s">
        <v>61</v>
      </c>
      <c r="C39" s="25"/>
      <c r="D39" s="25"/>
      <c r="E39" s="31"/>
      <c r="F39" s="32"/>
      <c r="G39" s="29"/>
      <c r="H39" s="29"/>
      <c r="I39" s="33"/>
      <c r="J39" s="29"/>
      <c r="K39" s="29"/>
      <c r="L39" s="29"/>
      <c r="M39" s="29"/>
      <c r="N39" s="29"/>
      <c r="O39" s="29"/>
      <c r="P39" s="29"/>
      <c r="Q39" s="29"/>
      <c r="R39" s="29"/>
      <c r="S39" s="29"/>
      <c r="T39" s="29"/>
      <c r="U39" s="29"/>
      <c r="V39" s="29"/>
      <c r="W39" s="29"/>
      <c r="X39" s="29"/>
      <c r="Y39" s="30"/>
    </row>
    <row r="40" spans="1:25">
      <c r="A40" s="26"/>
      <c r="B40" s="23" t="s">
        <v>62</v>
      </c>
      <c r="C40" s="15"/>
      <c r="D40" s="15"/>
      <c r="E40" s="16"/>
      <c r="F40" s="36"/>
      <c r="G40" s="20"/>
      <c r="H40" s="20"/>
      <c r="I40" s="37"/>
      <c r="J40" s="20"/>
      <c r="K40" s="20"/>
      <c r="L40" s="20"/>
      <c r="M40" s="20"/>
      <c r="N40" s="20"/>
      <c r="O40" s="20"/>
      <c r="P40" s="20"/>
      <c r="Q40" s="20"/>
      <c r="R40" s="20"/>
      <c r="S40" s="20"/>
      <c r="T40" s="20"/>
      <c r="U40" s="20"/>
      <c r="V40" s="20"/>
      <c r="W40" s="20"/>
      <c r="X40" s="20"/>
      <c r="Y40" s="21"/>
    </row>
    <row r="41" spans="1:25" ht="13.15" thickBot="1">
      <c r="A41" s="26"/>
      <c r="B41" s="22"/>
      <c r="C41" s="23"/>
      <c r="D41" s="15"/>
      <c r="E41" s="16"/>
      <c r="F41" s="36"/>
      <c r="G41" s="20"/>
      <c r="H41" s="20"/>
      <c r="I41" s="37"/>
      <c r="J41" s="20"/>
      <c r="K41" s="20"/>
      <c r="L41" s="20"/>
      <c r="M41" s="20"/>
      <c r="N41" s="20"/>
      <c r="O41" s="20"/>
      <c r="P41" s="20"/>
      <c r="Q41" s="20"/>
      <c r="R41" s="20"/>
      <c r="S41" s="20"/>
      <c r="T41" s="20"/>
      <c r="U41" s="20"/>
      <c r="V41" s="20"/>
      <c r="W41" s="20"/>
      <c r="X41" s="20"/>
      <c r="Y41" s="21"/>
    </row>
    <row r="42" spans="1:25">
      <c r="A42" s="38" t="s">
        <v>63</v>
      </c>
      <c r="B42" s="39"/>
      <c r="C42" s="39"/>
      <c r="D42" s="39"/>
      <c r="E42" s="40"/>
      <c r="F42" s="41"/>
      <c r="G42" s="42"/>
      <c r="H42" s="42"/>
      <c r="I42" s="43"/>
      <c r="J42" s="42"/>
      <c r="K42" s="42"/>
      <c r="L42" s="42"/>
      <c r="M42" s="42"/>
      <c r="N42" s="42"/>
      <c r="O42" s="42"/>
      <c r="P42" s="42"/>
      <c r="Q42" s="42"/>
      <c r="R42" s="42"/>
      <c r="S42" s="42"/>
      <c r="T42" s="42"/>
      <c r="U42" s="42"/>
      <c r="V42" s="42"/>
      <c r="W42" s="42"/>
      <c r="X42" s="42"/>
      <c r="Y42" s="12"/>
    </row>
    <row r="43" spans="1:25">
      <c r="A43" s="26"/>
      <c r="B43" s="24" t="s">
        <v>5</v>
      </c>
      <c r="C43" s="25"/>
      <c r="D43" s="25"/>
      <c r="E43" s="31"/>
      <c r="F43" s="32"/>
      <c r="G43" s="29"/>
      <c r="H43" s="29"/>
      <c r="I43" s="33"/>
      <c r="J43" s="29"/>
      <c r="K43" s="29"/>
      <c r="L43" s="29"/>
      <c r="M43" s="29"/>
      <c r="N43" s="29"/>
      <c r="O43" s="29"/>
      <c r="P43" s="29"/>
      <c r="Q43" s="29"/>
      <c r="R43" s="29"/>
      <c r="S43" s="29"/>
      <c r="T43" s="29"/>
      <c r="U43" s="29"/>
      <c r="V43" s="29"/>
      <c r="W43" s="29"/>
      <c r="X43" s="29"/>
      <c r="Y43" s="30"/>
    </row>
    <row r="44" spans="1:25">
      <c r="A44" s="26"/>
      <c r="B44" s="23" t="s">
        <v>64</v>
      </c>
      <c r="C44" s="25"/>
      <c r="D44" s="25"/>
      <c r="E44" s="31"/>
      <c r="F44" s="32"/>
      <c r="G44" s="29"/>
      <c r="H44" s="29"/>
      <c r="I44" s="33"/>
      <c r="J44" s="29"/>
      <c r="K44" s="29"/>
      <c r="L44" s="29"/>
      <c r="M44" s="29"/>
      <c r="N44" s="29"/>
      <c r="O44" s="29"/>
      <c r="P44" s="29"/>
      <c r="Q44" s="29"/>
      <c r="R44" s="29"/>
      <c r="S44" s="29"/>
      <c r="T44" s="29"/>
      <c r="U44" s="29"/>
      <c r="V44" s="29"/>
      <c r="W44" s="29"/>
      <c r="X44" s="29"/>
      <c r="Y44" s="30"/>
    </row>
    <row r="45" spans="1:25">
      <c r="A45" s="26"/>
      <c r="B45" s="34"/>
      <c r="C45" s="24" t="s">
        <v>65</v>
      </c>
      <c r="D45" s="25"/>
      <c r="E45" s="31"/>
      <c r="F45" s="32"/>
      <c r="G45" s="29"/>
      <c r="H45" s="29"/>
      <c r="I45" s="33"/>
      <c r="J45" s="29"/>
      <c r="K45" s="29"/>
      <c r="L45" s="29"/>
      <c r="M45" s="29"/>
      <c r="N45" s="29"/>
      <c r="O45" s="29"/>
      <c r="P45" s="29"/>
      <c r="Q45" s="29"/>
      <c r="R45" s="29"/>
      <c r="S45" s="29"/>
      <c r="T45" s="29"/>
      <c r="U45" s="29"/>
      <c r="V45" s="29"/>
      <c r="W45" s="29"/>
      <c r="X45" s="29"/>
      <c r="Y45" s="30"/>
    </row>
    <row r="46" spans="1:25">
      <c r="A46" s="26"/>
      <c r="B46" s="35"/>
      <c r="C46" s="24"/>
      <c r="D46" s="25"/>
      <c r="E46" s="31"/>
      <c r="F46" s="32"/>
      <c r="G46" s="29"/>
      <c r="H46" s="29"/>
      <c r="I46" s="33"/>
      <c r="J46" s="29"/>
      <c r="K46" s="29"/>
      <c r="L46" s="29"/>
      <c r="M46" s="29"/>
      <c r="N46" s="29"/>
      <c r="O46" s="29"/>
      <c r="P46" s="29"/>
      <c r="Q46" s="29"/>
      <c r="R46" s="29"/>
      <c r="S46" s="29"/>
      <c r="T46" s="29"/>
      <c r="U46" s="29"/>
      <c r="V46" s="29"/>
      <c r="W46" s="29"/>
      <c r="X46" s="29"/>
      <c r="Y46" s="30"/>
    </row>
    <row r="47" spans="1:25">
      <c r="A47" s="26"/>
      <c r="B47" s="24" t="s">
        <v>348</v>
      </c>
      <c r="C47" s="25"/>
      <c r="D47" s="25"/>
      <c r="E47" s="31"/>
      <c r="F47" s="44"/>
      <c r="G47" s="45"/>
      <c r="H47" s="33"/>
      <c r="I47" s="45"/>
      <c r="J47" s="45"/>
      <c r="K47" s="360"/>
      <c r="L47" s="360"/>
      <c r="M47" s="360"/>
      <c r="N47" s="360"/>
      <c r="O47" s="360"/>
      <c r="P47" s="360"/>
      <c r="Q47" s="360"/>
      <c r="R47" s="360"/>
      <c r="S47" s="360"/>
      <c r="T47" s="360"/>
      <c r="U47" s="360"/>
      <c r="V47" s="360"/>
      <c r="W47" s="360"/>
      <c r="X47" s="360"/>
      <c r="Y47" s="30"/>
    </row>
    <row r="48" spans="1:25">
      <c r="A48" s="26"/>
      <c r="B48" s="24" t="s">
        <v>349</v>
      </c>
      <c r="C48" s="25"/>
      <c r="D48" s="25"/>
      <c r="E48" s="31"/>
      <c r="F48" s="44"/>
      <c r="G48" s="45"/>
      <c r="H48" s="33"/>
      <c r="I48" s="29"/>
      <c r="J48" s="29"/>
      <c r="K48" s="29"/>
      <c r="L48" s="29"/>
      <c r="M48" s="29"/>
      <c r="N48" s="29"/>
      <c r="O48" s="29"/>
      <c r="P48" s="29"/>
      <c r="Q48" s="29"/>
      <c r="R48" s="29"/>
      <c r="S48" s="29"/>
      <c r="T48" s="29"/>
      <c r="U48" s="29"/>
      <c r="V48" s="29"/>
      <c r="W48" s="29"/>
      <c r="X48" s="29"/>
      <c r="Y48" s="30"/>
    </row>
    <row r="49" spans="1:25">
      <c r="A49" s="26"/>
      <c r="B49" s="24" t="s">
        <v>350</v>
      </c>
      <c r="C49" s="25"/>
      <c r="D49" s="25"/>
      <c r="E49" s="31"/>
      <c r="F49" s="44"/>
      <c r="G49" s="45"/>
      <c r="H49" s="33"/>
      <c r="I49" s="29"/>
      <c r="J49" s="29"/>
      <c r="K49" s="29"/>
      <c r="L49" s="29"/>
      <c r="M49" s="29"/>
      <c r="N49" s="29"/>
      <c r="O49" s="29"/>
      <c r="P49" s="29"/>
      <c r="Q49" s="29"/>
      <c r="R49" s="29"/>
      <c r="S49" s="29"/>
      <c r="T49" s="29"/>
      <c r="U49" s="29"/>
      <c r="V49" s="29"/>
      <c r="W49" s="29"/>
      <c r="X49" s="29"/>
      <c r="Y49" s="30"/>
    </row>
    <row r="50" spans="1:25">
      <c r="A50" s="26"/>
      <c r="B50" s="24" t="s">
        <v>351</v>
      </c>
      <c r="C50" s="25"/>
      <c r="D50" s="25"/>
      <c r="E50" s="31"/>
      <c r="F50" s="44"/>
      <c r="G50" s="45"/>
      <c r="H50" s="33"/>
      <c r="I50" s="45"/>
      <c r="J50" s="45"/>
      <c r="K50" s="360"/>
      <c r="L50" s="360"/>
      <c r="M50" s="360"/>
      <c r="N50" s="360"/>
      <c r="O50" s="360"/>
      <c r="P50" s="360"/>
      <c r="Q50" s="360"/>
      <c r="R50" s="360"/>
      <c r="S50" s="360"/>
      <c r="T50" s="360"/>
      <c r="U50" s="360"/>
      <c r="V50" s="360"/>
      <c r="W50" s="360"/>
      <c r="X50" s="360"/>
      <c r="Y50" s="30"/>
    </row>
    <row r="51" spans="1:25">
      <c r="A51" s="26"/>
      <c r="B51" s="24" t="s">
        <v>352</v>
      </c>
      <c r="C51" s="25"/>
      <c r="D51" s="25"/>
      <c r="E51" s="31"/>
      <c r="F51" s="45"/>
      <c r="G51" s="45"/>
      <c r="H51" s="33"/>
      <c r="I51" s="29"/>
      <c r="J51" s="29"/>
      <c r="K51" s="29"/>
      <c r="L51" s="29"/>
      <c r="M51" s="29"/>
      <c r="N51" s="29"/>
      <c r="O51" s="29"/>
      <c r="P51" s="29"/>
      <c r="Q51" s="29"/>
      <c r="R51" s="29"/>
      <c r="S51" s="29"/>
      <c r="T51" s="29"/>
      <c r="U51" s="29"/>
      <c r="V51" s="29"/>
      <c r="W51" s="29"/>
      <c r="X51" s="29"/>
      <c r="Y51" s="30"/>
    </row>
    <row r="52" spans="1:25">
      <c r="A52" s="26"/>
      <c r="B52" s="24" t="s">
        <v>353</v>
      </c>
      <c r="C52" s="25"/>
      <c r="D52" s="25"/>
      <c r="E52" s="31"/>
      <c r="F52" s="45"/>
      <c r="G52" s="45"/>
      <c r="H52" s="33"/>
      <c r="I52" s="29"/>
      <c r="J52" s="29"/>
      <c r="K52" s="29"/>
      <c r="L52" s="29"/>
      <c r="M52" s="29"/>
      <c r="N52" s="29"/>
      <c r="O52" s="29"/>
      <c r="P52" s="29"/>
      <c r="Q52" s="29"/>
      <c r="R52" s="29"/>
      <c r="S52" s="29"/>
      <c r="T52" s="29"/>
      <c r="U52" s="29"/>
      <c r="V52" s="29"/>
      <c r="W52" s="29"/>
      <c r="X52" s="29"/>
      <c r="Y52" s="30"/>
    </row>
    <row r="53" spans="1:25">
      <c r="A53" s="26"/>
      <c r="B53" s="24" t="s">
        <v>66</v>
      </c>
      <c r="C53" s="25"/>
      <c r="D53" s="25"/>
      <c r="E53" s="31"/>
      <c r="F53" s="32"/>
      <c r="G53" s="29"/>
      <c r="H53" s="29"/>
      <c r="I53" s="29"/>
      <c r="J53" s="29"/>
      <c r="K53" s="29"/>
      <c r="L53" s="29"/>
      <c r="M53" s="29"/>
      <c r="N53" s="29"/>
      <c r="O53" s="29"/>
      <c r="P53" s="29"/>
      <c r="Q53" s="29"/>
      <c r="R53" s="29"/>
      <c r="S53" s="29"/>
      <c r="T53" s="29"/>
      <c r="U53" s="29"/>
      <c r="V53" s="29"/>
      <c r="W53" s="29"/>
      <c r="X53" s="29"/>
      <c r="Y53" s="30"/>
    </row>
    <row r="54" spans="1:25">
      <c r="A54" s="26"/>
      <c r="B54" s="24" t="s">
        <v>67</v>
      </c>
      <c r="C54" s="25"/>
      <c r="D54" s="25"/>
      <c r="E54" s="31"/>
      <c r="F54" s="32"/>
      <c r="G54" s="29"/>
      <c r="H54" s="29"/>
      <c r="I54" s="33"/>
      <c r="J54" s="29"/>
      <c r="K54" s="29"/>
      <c r="L54" s="29"/>
      <c r="M54" s="29"/>
      <c r="N54" s="29"/>
      <c r="O54" s="29"/>
      <c r="P54" s="29"/>
      <c r="Q54" s="29"/>
      <c r="R54" s="29"/>
      <c r="S54" s="29"/>
      <c r="T54" s="29"/>
      <c r="U54" s="29"/>
      <c r="V54" s="29"/>
      <c r="W54" s="29"/>
      <c r="X54" s="29"/>
      <c r="Y54" s="30"/>
    </row>
    <row r="55" spans="1:25">
      <c r="A55" s="26"/>
      <c r="B55" s="22" t="s">
        <v>62</v>
      </c>
      <c r="C55" s="6"/>
      <c r="D55" s="6"/>
      <c r="E55" s="7"/>
      <c r="F55" s="8"/>
      <c r="G55" s="9"/>
      <c r="H55" s="9"/>
      <c r="I55" s="10"/>
      <c r="J55" s="9"/>
      <c r="K55" s="9"/>
      <c r="L55" s="9"/>
      <c r="M55" s="9"/>
      <c r="N55" s="9"/>
      <c r="O55" s="9"/>
      <c r="P55" s="9"/>
      <c r="Q55" s="9"/>
      <c r="R55" s="9"/>
      <c r="S55" s="9"/>
      <c r="T55" s="9"/>
      <c r="U55" s="9"/>
      <c r="V55" s="9"/>
      <c r="W55" s="9"/>
      <c r="X55" s="9"/>
      <c r="Y55" s="14"/>
    </row>
    <row r="56" spans="1:25" ht="13.15" thickBot="1">
      <c r="A56" s="46"/>
      <c r="B56" s="47"/>
      <c r="C56" s="48"/>
      <c r="D56" s="49"/>
      <c r="E56" s="50"/>
      <c r="F56" s="51"/>
      <c r="G56" s="52"/>
      <c r="H56" s="52"/>
      <c r="I56" s="53"/>
      <c r="J56" s="52"/>
      <c r="K56" s="52"/>
      <c r="L56" s="52"/>
      <c r="M56" s="52"/>
      <c r="N56" s="52"/>
      <c r="O56" s="52"/>
      <c r="P56" s="52"/>
      <c r="Q56" s="52"/>
      <c r="R56" s="52"/>
      <c r="S56" s="52"/>
      <c r="T56" s="52"/>
      <c r="U56" s="52"/>
      <c r="V56" s="52"/>
      <c r="W56" s="52"/>
      <c r="X56" s="52"/>
      <c r="Y56" s="54"/>
    </row>
    <row r="57" spans="1:25" ht="13.15" thickBot="1">
      <c r="A57" s="55" t="s">
        <v>258</v>
      </c>
      <c r="B57" s="56"/>
      <c r="C57" s="56"/>
      <c r="D57" s="56"/>
      <c r="E57" s="57"/>
      <c r="F57" s="58"/>
      <c r="G57" s="59"/>
      <c r="H57" s="59"/>
      <c r="I57" s="60"/>
      <c r="J57" s="59"/>
      <c r="K57" s="59"/>
      <c r="L57" s="59"/>
      <c r="M57" s="59"/>
      <c r="N57" s="59"/>
      <c r="O57" s="59"/>
      <c r="P57" s="59"/>
      <c r="Q57" s="59"/>
      <c r="R57" s="59"/>
      <c r="S57" s="59"/>
      <c r="T57" s="59"/>
      <c r="U57" s="59"/>
      <c r="V57" s="59"/>
      <c r="W57" s="59"/>
      <c r="X57" s="59"/>
      <c r="Y57" s="61"/>
    </row>
    <row r="58" spans="1:25" ht="13.5" thickTop="1" thickBot="1">
      <c r="A58" s="62" t="s">
        <v>68</v>
      </c>
      <c r="B58" s="63"/>
      <c r="C58" s="63"/>
      <c r="D58" s="63"/>
      <c r="E58" s="64"/>
      <c r="F58" s="65"/>
      <c r="G58" s="66"/>
      <c r="H58" s="66"/>
      <c r="I58" s="67"/>
      <c r="J58" s="68"/>
      <c r="K58" s="68"/>
      <c r="L58" s="68"/>
      <c r="M58" s="68"/>
      <c r="N58" s="68"/>
      <c r="O58" s="68"/>
      <c r="P58" s="68"/>
      <c r="Q58" s="68"/>
      <c r="R58" s="68"/>
      <c r="S58" s="68"/>
      <c r="T58" s="68"/>
      <c r="U58" s="68"/>
      <c r="V58" s="68"/>
      <c r="W58" s="68"/>
      <c r="X58" s="68"/>
      <c r="Y58" s="69"/>
    </row>
    <row r="59" spans="1:25" ht="13.15" thickBot="1">
      <c r="A59" s="70"/>
      <c r="B59" s="71"/>
      <c r="C59" s="70"/>
      <c r="D59" s="70"/>
      <c r="E59" s="70"/>
      <c r="F59" s="72"/>
      <c r="G59" s="72"/>
      <c r="H59" s="72"/>
      <c r="I59" s="72"/>
      <c r="J59" s="72"/>
      <c r="K59" s="72"/>
      <c r="L59" s="72"/>
      <c r="M59" s="72"/>
      <c r="N59" s="72"/>
      <c r="O59" s="72"/>
      <c r="P59" s="72"/>
      <c r="Q59" s="72"/>
      <c r="R59" s="72"/>
      <c r="S59" s="72"/>
      <c r="T59" s="72"/>
      <c r="U59" s="72"/>
      <c r="V59" s="72"/>
      <c r="W59" s="72"/>
      <c r="X59" s="72"/>
      <c r="Y59" s="72"/>
    </row>
    <row r="60" spans="1:25">
      <c r="A60" s="73" t="s">
        <v>69</v>
      </c>
      <c r="B60" s="74"/>
      <c r="C60" s="74"/>
      <c r="D60" s="74"/>
      <c r="E60" s="75"/>
      <c r="F60" s="434" t="s">
        <v>22</v>
      </c>
      <c r="G60" s="435" t="s">
        <v>23</v>
      </c>
      <c r="H60" s="435" t="s">
        <v>24</v>
      </c>
      <c r="I60" s="436" t="s">
        <v>25</v>
      </c>
      <c r="J60" s="435" t="s">
        <v>26</v>
      </c>
      <c r="K60" s="435" t="s">
        <v>27</v>
      </c>
      <c r="L60" s="435" t="s">
        <v>28</v>
      </c>
      <c r="M60" s="435" t="s">
        <v>29</v>
      </c>
      <c r="N60" s="435" t="s">
        <v>30</v>
      </c>
      <c r="O60" s="435" t="s">
        <v>31</v>
      </c>
      <c r="P60" s="435" t="s">
        <v>32</v>
      </c>
      <c r="Q60" s="435" t="s">
        <v>33</v>
      </c>
      <c r="R60" s="435" t="s">
        <v>34</v>
      </c>
      <c r="S60" s="435" t="s">
        <v>35</v>
      </c>
      <c r="T60" s="435" t="s">
        <v>36</v>
      </c>
      <c r="U60" s="435" t="s">
        <v>37</v>
      </c>
      <c r="V60" s="435" t="s">
        <v>136</v>
      </c>
      <c r="W60" s="511" t="s">
        <v>137</v>
      </c>
      <c r="X60" s="511" t="s">
        <v>196</v>
      </c>
      <c r="Y60" s="512" t="s">
        <v>42</v>
      </c>
    </row>
    <row r="61" spans="1:25">
      <c r="A61" s="76" t="s">
        <v>70</v>
      </c>
      <c r="B61" s="77"/>
      <c r="C61" s="77"/>
      <c r="D61" s="77"/>
      <c r="E61" s="78"/>
      <c r="F61" s="79"/>
      <c r="G61" s="80"/>
      <c r="H61" s="80"/>
      <c r="I61" s="81"/>
      <c r="J61" s="80"/>
      <c r="K61" s="80"/>
      <c r="L61" s="80"/>
      <c r="M61" s="80"/>
      <c r="N61" s="80"/>
      <c r="O61" s="80"/>
      <c r="P61" s="80"/>
      <c r="Q61" s="80"/>
      <c r="R61" s="80"/>
      <c r="S61" s="80"/>
      <c r="T61" s="80"/>
      <c r="U61" s="80"/>
      <c r="V61" s="80"/>
      <c r="W61" s="82"/>
      <c r="X61" s="82"/>
      <c r="Y61" s="83"/>
    </row>
    <row r="62" spans="1:25">
      <c r="A62" s="84" t="s">
        <v>71</v>
      </c>
      <c r="B62" s="25"/>
      <c r="C62" s="25"/>
      <c r="D62" s="25"/>
      <c r="E62" s="31"/>
      <c r="F62" s="32"/>
      <c r="G62" s="29"/>
      <c r="H62" s="29"/>
      <c r="I62" s="33"/>
      <c r="J62" s="29"/>
      <c r="K62" s="29"/>
      <c r="L62" s="29"/>
      <c r="M62" s="29"/>
      <c r="N62" s="29"/>
      <c r="O62" s="29"/>
      <c r="P62" s="29"/>
      <c r="Q62" s="29"/>
      <c r="R62" s="29"/>
      <c r="S62" s="29"/>
      <c r="T62" s="29"/>
      <c r="U62" s="29"/>
      <c r="V62" s="29"/>
      <c r="W62" s="85"/>
      <c r="X62" s="85"/>
      <c r="Y62" s="30"/>
    </row>
    <row r="63" spans="1:25">
      <c r="A63" s="86"/>
      <c r="B63" s="25" t="s">
        <v>72</v>
      </c>
      <c r="C63" s="25"/>
      <c r="D63" s="25"/>
      <c r="E63" s="31"/>
      <c r="F63" s="32"/>
      <c r="G63" s="29"/>
      <c r="H63" s="29"/>
      <c r="I63" s="33"/>
      <c r="J63" s="29"/>
      <c r="K63" s="29"/>
      <c r="L63" s="29"/>
      <c r="M63" s="29"/>
      <c r="N63" s="29"/>
      <c r="O63" s="29"/>
      <c r="P63" s="29"/>
      <c r="Q63" s="29"/>
      <c r="R63" s="29"/>
      <c r="S63" s="29"/>
      <c r="T63" s="29"/>
      <c r="U63" s="29"/>
      <c r="V63" s="29"/>
      <c r="W63" s="85"/>
      <c r="X63" s="85"/>
      <c r="Y63" s="30"/>
    </row>
    <row r="64" spans="1:25">
      <c r="A64" s="87"/>
      <c r="B64" s="25"/>
      <c r="C64" s="25"/>
      <c r="D64" s="25"/>
      <c r="E64" s="31"/>
      <c r="F64" s="32"/>
      <c r="G64" s="29"/>
      <c r="H64" s="29"/>
      <c r="I64" s="33"/>
      <c r="J64" s="29"/>
      <c r="K64" s="29"/>
      <c r="L64" s="29"/>
      <c r="M64" s="29"/>
      <c r="N64" s="29"/>
      <c r="O64" s="29"/>
      <c r="P64" s="29"/>
      <c r="Q64" s="29"/>
      <c r="R64" s="29"/>
      <c r="S64" s="29"/>
      <c r="T64" s="29"/>
      <c r="U64" s="29"/>
      <c r="V64" s="29"/>
      <c r="W64" s="85"/>
      <c r="X64" s="85"/>
      <c r="Y64" s="30"/>
    </row>
    <row r="65" spans="1:25">
      <c r="A65" s="84" t="s">
        <v>73</v>
      </c>
      <c r="B65" s="25"/>
      <c r="C65" s="25"/>
      <c r="D65" s="25"/>
      <c r="E65" s="31"/>
      <c r="F65" s="32"/>
      <c r="G65" s="29"/>
      <c r="H65" s="29"/>
      <c r="I65" s="33"/>
      <c r="J65" s="29"/>
      <c r="K65" s="29"/>
      <c r="L65" s="29"/>
      <c r="M65" s="29"/>
      <c r="N65" s="29"/>
      <c r="O65" s="29"/>
      <c r="P65" s="29"/>
      <c r="Q65" s="29"/>
      <c r="R65" s="29"/>
      <c r="S65" s="29"/>
      <c r="T65" s="29"/>
      <c r="U65" s="29"/>
      <c r="V65" s="29"/>
      <c r="W65" s="85"/>
      <c r="X65" s="85"/>
      <c r="Y65" s="30"/>
    </row>
    <row r="66" spans="1:25">
      <c r="A66" s="86"/>
      <c r="B66" s="15" t="s">
        <v>74</v>
      </c>
      <c r="C66" s="15"/>
      <c r="D66" s="15"/>
      <c r="E66" s="16"/>
      <c r="F66" s="36"/>
      <c r="G66" s="20"/>
      <c r="H66" s="20"/>
      <c r="I66" s="37"/>
      <c r="J66" s="20"/>
      <c r="K66" s="20"/>
      <c r="L66" s="20"/>
      <c r="M66" s="20"/>
      <c r="N66" s="20"/>
      <c r="O66" s="20"/>
      <c r="P66" s="20"/>
      <c r="Q66" s="20"/>
      <c r="R66" s="20"/>
      <c r="S66" s="20"/>
      <c r="T66" s="20"/>
      <c r="U66" s="20"/>
      <c r="V66" s="20"/>
      <c r="W66" s="88"/>
      <c r="X66" s="88"/>
      <c r="Y66" s="21"/>
    </row>
    <row r="67" spans="1:25">
      <c r="A67" s="87"/>
      <c r="B67" s="15"/>
      <c r="C67" s="15"/>
      <c r="D67" s="15"/>
      <c r="E67" s="16"/>
      <c r="F67" s="36"/>
      <c r="G67" s="20"/>
      <c r="H67" s="20"/>
      <c r="I67" s="37"/>
      <c r="J67" s="20"/>
      <c r="K67" s="20"/>
      <c r="L67" s="20"/>
      <c r="M67" s="20"/>
      <c r="N67" s="20"/>
      <c r="O67" s="20"/>
      <c r="P67" s="20"/>
      <c r="Q67" s="20"/>
      <c r="R67" s="20"/>
      <c r="S67" s="20"/>
      <c r="T67" s="20"/>
      <c r="U67" s="20"/>
      <c r="V67" s="20"/>
      <c r="W67" s="88"/>
      <c r="X67" s="88"/>
      <c r="Y67" s="21"/>
    </row>
    <row r="68" spans="1:25">
      <c r="A68" s="84" t="s">
        <v>75</v>
      </c>
      <c r="B68" s="15"/>
      <c r="C68" s="15"/>
      <c r="D68" s="15"/>
      <c r="E68" s="16"/>
      <c r="F68" s="36"/>
      <c r="G68" s="20"/>
      <c r="H68" s="20"/>
      <c r="I68" s="37"/>
      <c r="J68" s="20"/>
      <c r="K68" s="20"/>
      <c r="L68" s="20"/>
      <c r="M68" s="20"/>
      <c r="N68" s="20"/>
      <c r="O68" s="20"/>
      <c r="P68" s="20"/>
      <c r="Q68" s="20"/>
      <c r="R68" s="20"/>
      <c r="S68" s="20"/>
      <c r="T68" s="20"/>
      <c r="U68" s="20"/>
      <c r="V68" s="20"/>
      <c r="W68" s="88"/>
      <c r="X68" s="88"/>
      <c r="Y68" s="21"/>
    </row>
    <row r="69" spans="1:25">
      <c r="A69" s="86"/>
      <c r="B69" s="15" t="s">
        <v>76</v>
      </c>
      <c r="C69" s="15"/>
      <c r="D69" s="15"/>
      <c r="E69" s="16"/>
      <c r="F69" s="36"/>
      <c r="G69" s="20"/>
      <c r="H69" s="20"/>
      <c r="I69" s="37"/>
      <c r="J69" s="20"/>
      <c r="K69" s="20"/>
      <c r="L69" s="20"/>
      <c r="M69" s="20"/>
      <c r="N69" s="20"/>
      <c r="O69" s="20"/>
      <c r="P69" s="20"/>
      <c r="Q69" s="20"/>
      <c r="R69" s="20"/>
      <c r="S69" s="20"/>
      <c r="T69" s="20"/>
      <c r="U69" s="20"/>
      <c r="V69" s="20"/>
      <c r="W69" s="88"/>
      <c r="X69" s="88"/>
      <c r="Y69" s="21"/>
    </row>
    <row r="70" spans="1:25">
      <c r="A70" s="87"/>
      <c r="B70" s="15"/>
      <c r="C70" s="15"/>
      <c r="D70" s="15"/>
      <c r="E70" s="16"/>
      <c r="F70" s="36"/>
      <c r="G70" s="20"/>
      <c r="H70" s="20"/>
      <c r="I70" s="37"/>
      <c r="J70" s="20"/>
      <c r="K70" s="20"/>
      <c r="L70" s="20"/>
      <c r="M70" s="20"/>
      <c r="N70" s="20"/>
      <c r="O70" s="20"/>
      <c r="P70" s="20"/>
      <c r="Q70" s="20"/>
      <c r="R70" s="20"/>
      <c r="S70" s="20"/>
      <c r="T70" s="20"/>
      <c r="U70" s="20"/>
      <c r="V70" s="20"/>
      <c r="W70" s="88"/>
      <c r="X70" s="88"/>
      <c r="Y70" s="21"/>
    </row>
    <row r="71" spans="1:25" ht="13.15" thickBot="1">
      <c r="A71" s="89" t="s">
        <v>77</v>
      </c>
      <c r="B71" s="90"/>
      <c r="C71" s="90"/>
      <c r="D71" s="90"/>
      <c r="E71" s="91"/>
      <c r="F71" s="92"/>
      <c r="G71" s="93"/>
      <c r="H71" s="93"/>
      <c r="I71" s="94"/>
      <c r="J71" s="93"/>
      <c r="K71" s="93"/>
      <c r="L71" s="93"/>
      <c r="M71" s="93"/>
      <c r="N71" s="93"/>
      <c r="O71" s="93"/>
      <c r="P71" s="93"/>
      <c r="Q71" s="93"/>
      <c r="R71" s="93"/>
      <c r="S71" s="93"/>
      <c r="T71" s="93"/>
      <c r="U71" s="93"/>
      <c r="V71" s="93"/>
      <c r="W71" s="95"/>
      <c r="X71" s="95"/>
      <c r="Y71" s="96"/>
    </row>
    <row r="72" spans="1:25" ht="13.15" thickBot="1">
      <c r="A72" s="73" t="s">
        <v>78</v>
      </c>
      <c r="B72" s="74"/>
      <c r="C72" s="74"/>
      <c r="D72" s="74"/>
      <c r="E72" s="74"/>
      <c r="F72" s="513"/>
      <c r="G72" s="514"/>
      <c r="H72" s="515" t="s">
        <v>24</v>
      </c>
      <c r="I72" s="515" t="s">
        <v>25</v>
      </c>
      <c r="J72" s="514" t="s">
        <v>26</v>
      </c>
      <c r="K72" s="514" t="s">
        <v>27</v>
      </c>
      <c r="L72" s="514" t="s">
        <v>28</v>
      </c>
      <c r="M72" s="514" t="s">
        <v>29</v>
      </c>
      <c r="N72" s="514" t="s">
        <v>30</v>
      </c>
      <c r="O72" s="514" t="s">
        <v>31</v>
      </c>
      <c r="P72" s="514" t="s">
        <v>32</v>
      </c>
      <c r="Q72" s="514" t="s">
        <v>33</v>
      </c>
      <c r="R72" s="514" t="s">
        <v>34</v>
      </c>
      <c r="S72" s="514" t="s">
        <v>35</v>
      </c>
      <c r="T72" s="514" t="s">
        <v>36</v>
      </c>
      <c r="U72" s="514" t="s">
        <v>37</v>
      </c>
      <c r="V72" s="514" t="s">
        <v>136</v>
      </c>
      <c r="W72" s="516" t="s">
        <v>137</v>
      </c>
      <c r="X72" s="517" t="s">
        <v>196</v>
      </c>
      <c r="Y72" s="518" t="s">
        <v>42</v>
      </c>
    </row>
    <row r="73" spans="1:25" ht="13.15" thickBot="1">
      <c r="A73" s="361" t="s">
        <v>79</v>
      </c>
      <c r="B73" s="97"/>
      <c r="C73" s="97"/>
      <c r="D73" s="97"/>
      <c r="E73" s="362" t="s">
        <v>80</v>
      </c>
      <c r="F73" s="363"/>
      <c r="G73" s="98"/>
      <c r="H73" s="99"/>
      <c r="I73" s="99"/>
      <c r="J73" s="99"/>
      <c r="K73" s="99"/>
      <c r="L73" s="99"/>
      <c r="M73" s="99"/>
      <c r="N73" s="99"/>
      <c r="O73" s="99"/>
      <c r="P73" s="99"/>
      <c r="Q73" s="99"/>
      <c r="R73" s="99"/>
      <c r="S73" s="99"/>
      <c r="T73" s="99"/>
      <c r="U73" s="99"/>
      <c r="V73" s="99"/>
      <c r="W73" s="100"/>
      <c r="X73" s="262"/>
      <c r="Y73" s="101"/>
    </row>
    <row r="74" spans="1:25" ht="13.15" thickBot="1">
      <c r="A74" s="26"/>
      <c r="B74" s="6"/>
      <c r="C74" s="6"/>
      <c r="D74" s="6"/>
      <c r="E74" s="364" t="s">
        <v>81</v>
      </c>
      <c r="F74" s="363"/>
      <c r="G74" s="102"/>
      <c r="H74" s="20"/>
      <c r="I74" s="20"/>
      <c r="J74" s="20"/>
      <c r="K74" s="20"/>
      <c r="L74" s="20"/>
      <c r="M74" s="20"/>
      <c r="N74" s="20"/>
      <c r="O74" s="20"/>
      <c r="P74" s="20"/>
      <c r="Q74" s="20"/>
      <c r="R74" s="20"/>
      <c r="S74" s="20"/>
      <c r="T74" s="20"/>
      <c r="U74" s="20"/>
      <c r="V74" s="20"/>
      <c r="W74" s="88"/>
      <c r="X74" s="263"/>
      <c r="Y74" s="16"/>
    </row>
    <row r="75" spans="1:25" ht="13.15" thickBot="1">
      <c r="A75" s="103" t="s">
        <v>8</v>
      </c>
      <c r="B75" s="25"/>
      <c r="C75" s="25"/>
      <c r="D75" s="25"/>
      <c r="E75" s="77"/>
      <c r="F75" s="363"/>
      <c r="G75" s="104"/>
      <c r="H75" s="105"/>
      <c r="I75" s="105"/>
      <c r="J75" s="105"/>
      <c r="K75" s="105"/>
      <c r="L75" s="105"/>
      <c r="M75" s="105"/>
      <c r="N75" s="105"/>
      <c r="O75" s="105"/>
      <c r="P75" s="105"/>
      <c r="Q75" s="105"/>
      <c r="R75" s="105"/>
      <c r="S75" s="105"/>
      <c r="T75" s="105"/>
      <c r="U75" s="105"/>
      <c r="V75" s="105"/>
      <c r="W75" s="267"/>
      <c r="X75" s="264"/>
      <c r="Y75" s="106"/>
    </row>
    <row r="76" spans="1:25" ht="13.15" thickBot="1">
      <c r="A76" s="89" t="s">
        <v>7</v>
      </c>
      <c r="B76" s="90"/>
      <c r="C76" s="90"/>
      <c r="D76" s="90"/>
      <c r="E76" s="90"/>
      <c r="F76" s="365"/>
      <c r="G76" s="107"/>
      <c r="H76" s="108"/>
      <c r="I76" s="108"/>
      <c r="J76" s="108"/>
      <c r="K76" s="108"/>
      <c r="L76" s="108"/>
      <c r="M76" s="108"/>
      <c r="N76" s="108"/>
      <c r="O76" s="108"/>
      <c r="P76" s="108"/>
      <c r="Q76" s="108"/>
      <c r="R76" s="108"/>
      <c r="S76" s="108"/>
      <c r="T76" s="108"/>
      <c r="U76" s="108"/>
      <c r="V76" s="108"/>
      <c r="W76" s="268"/>
      <c r="X76" s="265"/>
      <c r="Y76" s="109"/>
    </row>
    <row r="77" spans="1:25" ht="13.15" thickBot="1">
      <c r="A77" s="110" t="s">
        <v>180</v>
      </c>
      <c r="B77" s="366"/>
      <c r="C77" s="366"/>
      <c r="D77" s="366"/>
      <c r="E77" s="109"/>
      <c r="F77" s="367">
        <v>0.99601593625498008</v>
      </c>
      <c r="G77" s="368">
        <v>0.99204774527388451</v>
      </c>
      <c r="H77" s="368">
        <v>0.98809536381861007</v>
      </c>
      <c r="I77" s="368">
        <v>0.98415872890299805</v>
      </c>
      <c r="J77" s="368">
        <v>0.98023777779183074</v>
      </c>
      <c r="K77" s="368">
        <v>0.97633244799983143</v>
      </c>
      <c r="L77" s="368">
        <v>0.9724426772906688</v>
      </c>
      <c r="M77" s="368">
        <v>0.96856840367596497</v>
      </c>
      <c r="N77" s="368">
        <v>0.96470956541430775</v>
      </c>
      <c r="O77" s="368">
        <v>0.9608661010102667</v>
      </c>
      <c r="P77" s="368">
        <v>0.95703794921341301</v>
      </c>
      <c r="Q77" s="368">
        <v>0.95322504901734362</v>
      </c>
      <c r="R77" s="368">
        <v>0.94942733965870874</v>
      </c>
      <c r="S77" s="368">
        <v>0.94564476061624381</v>
      </c>
      <c r="T77" s="368">
        <v>0.94187725160980462</v>
      </c>
      <c r="U77" s="368">
        <v>0.93812475259940697</v>
      </c>
      <c r="V77" s="368">
        <v>0.93438720378426987</v>
      </c>
      <c r="W77" s="369">
        <v>0.9306645456018624</v>
      </c>
      <c r="X77" s="370">
        <v>0.92695671872695462</v>
      </c>
      <c r="Y77" s="109"/>
    </row>
    <row r="78" spans="1:25">
      <c r="A78" s="39"/>
      <c r="B78" s="39"/>
      <c r="C78" s="39"/>
      <c r="D78" s="39"/>
      <c r="E78" s="258"/>
      <c r="F78" s="257"/>
      <c r="G78" s="257"/>
      <c r="H78" s="257"/>
      <c r="I78" s="257"/>
      <c r="J78" s="257"/>
      <c r="K78" s="257"/>
      <c r="L78" s="257"/>
      <c r="M78" s="257"/>
      <c r="N78" s="257"/>
      <c r="O78" s="257"/>
      <c r="P78" s="257"/>
      <c r="Q78" s="257"/>
      <c r="R78" s="257"/>
      <c r="S78" s="257"/>
      <c r="T78" s="257"/>
      <c r="U78" s="257"/>
      <c r="V78" s="257"/>
      <c r="W78" s="257"/>
      <c r="X78" s="257"/>
      <c r="Y78" s="6"/>
    </row>
    <row r="79" spans="1:25">
      <c r="A79" s="643" t="s">
        <v>82</v>
      </c>
      <c r="B79" s="643"/>
      <c r="C79" s="643"/>
      <c r="D79" s="643"/>
      <c r="E79" s="643"/>
      <c r="F79" s="643"/>
      <c r="G79" s="643"/>
      <c r="H79" s="1"/>
      <c r="I79" s="111"/>
      <c r="J79" s="111"/>
      <c r="K79" s="111"/>
      <c r="L79" s="111"/>
      <c r="M79" s="353" t="s">
        <v>83</v>
      </c>
      <c r="N79" s="111"/>
      <c r="O79" s="11"/>
      <c r="P79" s="11"/>
      <c r="Q79" s="11"/>
      <c r="R79" s="11"/>
      <c r="S79" s="11"/>
      <c r="T79" s="11"/>
      <c r="U79" s="11"/>
      <c r="V79" s="11"/>
      <c r="W79" s="11"/>
      <c r="X79" s="11"/>
      <c r="Y79" s="6"/>
    </row>
    <row r="80" spans="1:25">
      <c r="A80" s="112" t="s">
        <v>84</v>
      </c>
      <c r="B80" s="113" t="s">
        <v>85</v>
      </c>
      <c r="C80" s="114"/>
      <c r="D80" s="114"/>
      <c r="E80" s="114"/>
      <c r="F80" s="114"/>
      <c r="G80" s="114"/>
      <c r="H80" s="1"/>
      <c r="I80" s="111"/>
      <c r="J80" s="111"/>
      <c r="K80" s="111"/>
      <c r="L80" s="111"/>
      <c r="M80" s="353" t="s">
        <v>86</v>
      </c>
      <c r="N80" s="115"/>
      <c r="O80" s="116"/>
      <c r="P80" s="116"/>
      <c r="Q80" s="116"/>
      <c r="R80" s="116"/>
      <c r="S80" s="11"/>
      <c r="T80" s="11"/>
      <c r="U80" s="11"/>
      <c r="V80" s="11"/>
      <c r="W80" s="11"/>
      <c r="X80" s="11"/>
      <c r="Y80" s="6"/>
    </row>
    <row r="81" spans="1:25">
      <c r="A81" s="112" t="s">
        <v>87</v>
      </c>
      <c r="B81" s="113" t="s">
        <v>88</v>
      </c>
      <c r="C81" s="117"/>
      <c r="D81" s="117"/>
      <c r="E81" s="1"/>
      <c r="F81" s="117"/>
      <c r="G81" s="117"/>
      <c r="H81" s="1"/>
      <c r="I81" s="118"/>
      <c r="J81" s="111"/>
      <c r="K81" s="111"/>
      <c r="L81" s="111"/>
      <c r="M81" s="119" t="s">
        <v>89</v>
      </c>
      <c r="N81" s="115"/>
      <c r="O81" s="116"/>
      <c r="P81" s="116"/>
      <c r="Q81" s="116"/>
      <c r="R81" s="116"/>
      <c r="S81" s="11"/>
      <c r="T81" s="11"/>
      <c r="U81" s="11"/>
      <c r="V81" s="11"/>
      <c r="W81" s="11"/>
      <c r="X81" s="11"/>
      <c r="Y81" s="6"/>
    </row>
    <row r="82" spans="1:25">
      <c r="A82" s="112"/>
      <c r="B82" s="113" t="s">
        <v>90</v>
      </c>
      <c r="C82" s="117"/>
      <c r="D82" s="117"/>
      <c r="E82" s="1"/>
      <c r="F82" s="117"/>
      <c r="G82" s="117"/>
      <c r="H82" s="1"/>
      <c r="I82" s="118"/>
      <c r="J82" s="111"/>
      <c r="K82" s="111"/>
      <c r="L82" s="111" t="s">
        <v>91</v>
      </c>
      <c r="M82" s="353" t="s">
        <v>92</v>
      </c>
      <c r="N82" s="117"/>
      <c r="O82" s="116"/>
      <c r="P82" s="116"/>
      <c r="Q82" s="116"/>
      <c r="R82" s="116"/>
      <c r="S82" s="11"/>
      <c r="T82" s="11"/>
      <c r="U82" s="11"/>
      <c r="V82" s="11"/>
      <c r="W82" s="11"/>
      <c r="X82" s="11"/>
      <c r="Y82" s="6"/>
    </row>
    <row r="83" spans="1:25">
      <c r="A83" s="112" t="s">
        <v>93</v>
      </c>
      <c r="B83" s="113" t="s">
        <v>94</v>
      </c>
      <c r="C83" s="1"/>
      <c r="D83" s="1"/>
      <c r="E83" s="1"/>
      <c r="F83" s="117"/>
      <c r="G83" s="117"/>
      <c r="H83" s="1"/>
      <c r="I83" s="118"/>
      <c r="J83" s="11"/>
      <c r="K83" s="11"/>
      <c r="L83" s="11"/>
      <c r="M83" s="120" t="s">
        <v>95</v>
      </c>
      <c r="N83" s="117"/>
      <c r="O83" s="117"/>
      <c r="P83" s="117"/>
      <c r="Q83" s="117"/>
      <c r="R83" s="117"/>
      <c r="S83" s="1"/>
      <c r="T83" s="1"/>
      <c r="U83" s="1"/>
      <c r="V83" s="1"/>
      <c r="W83" s="1"/>
      <c r="X83" s="1"/>
      <c r="Y83" s="1"/>
    </row>
    <row r="84" spans="1:25">
      <c r="A84" s="112" t="s">
        <v>96</v>
      </c>
      <c r="B84" s="113" t="s">
        <v>97</v>
      </c>
      <c r="C84" s="117"/>
      <c r="D84" s="117"/>
      <c r="E84" s="1"/>
      <c r="F84" s="117"/>
      <c r="G84" s="117"/>
      <c r="H84" s="1"/>
      <c r="I84" s="118"/>
      <c r="J84" s="1"/>
      <c r="K84" s="1"/>
      <c r="L84" s="1"/>
      <c r="M84" s="353" t="s">
        <v>98</v>
      </c>
      <c r="N84" s="117"/>
      <c r="O84" s="117"/>
      <c r="P84" s="117"/>
      <c r="Q84" s="117"/>
      <c r="R84" s="117"/>
      <c r="S84" s="1"/>
      <c r="T84" s="1"/>
      <c r="U84" s="1"/>
      <c r="V84" s="1"/>
      <c r="W84" s="1"/>
      <c r="X84" s="1"/>
      <c r="Y84" s="1"/>
    </row>
    <row r="85" spans="1:25">
      <c r="A85" s="112" t="s">
        <v>99</v>
      </c>
      <c r="B85" s="113" t="s">
        <v>181</v>
      </c>
      <c r="C85" s="117"/>
      <c r="D85" s="117"/>
      <c r="E85" s="1"/>
      <c r="F85" s="117"/>
      <c r="G85" s="117"/>
      <c r="H85" s="1"/>
      <c r="I85" s="118"/>
      <c r="J85" s="1"/>
      <c r="K85" s="1"/>
      <c r="L85" s="1"/>
      <c r="M85" s="119" t="s">
        <v>100</v>
      </c>
      <c r="N85" s="524"/>
      <c r="O85" s="117"/>
      <c r="P85" s="117"/>
      <c r="Q85" s="117"/>
      <c r="R85" s="117"/>
      <c r="S85" s="1"/>
      <c r="T85" s="1"/>
      <c r="U85" s="1"/>
      <c r="V85" s="1"/>
      <c r="W85" s="1"/>
      <c r="X85" s="1"/>
      <c r="Y85" s="1"/>
    </row>
    <row r="86" spans="1:25">
      <c r="A86" s="121" t="s">
        <v>101</v>
      </c>
      <c r="B86" s="117" t="s">
        <v>355</v>
      </c>
      <c r="C86" s="117"/>
      <c r="D86" s="117"/>
      <c r="E86" s="1"/>
      <c r="F86" s="117"/>
      <c r="G86" s="117"/>
      <c r="H86" s="1"/>
      <c r="I86" s="1"/>
      <c r="J86" s="1"/>
      <c r="K86" s="1"/>
      <c r="L86" s="1"/>
      <c r="M86" s="353" t="s">
        <v>102</v>
      </c>
      <c r="N86" s="1"/>
      <c r="O86" s="117"/>
      <c r="P86" s="117"/>
      <c r="Q86" s="117"/>
      <c r="R86" s="117"/>
      <c r="S86" s="1"/>
      <c r="T86" s="1"/>
      <c r="U86" s="1"/>
      <c r="V86" s="1"/>
      <c r="W86" s="1"/>
      <c r="X86" s="1"/>
      <c r="Y86" s="1"/>
    </row>
    <row r="87" spans="1:25">
      <c r="A87" s="121"/>
      <c r="B87" s="117" t="s">
        <v>356</v>
      </c>
      <c r="C87" s="117"/>
      <c r="D87" s="117"/>
      <c r="E87" s="1"/>
      <c r="F87" s="117"/>
      <c r="G87" s="117"/>
      <c r="H87" s="1"/>
      <c r="I87" s="1"/>
      <c r="J87" s="1"/>
      <c r="K87" s="1"/>
      <c r="L87" s="1"/>
      <c r="M87" s="353" t="s">
        <v>103</v>
      </c>
      <c r="N87" s="117"/>
      <c r="O87" s="117"/>
      <c r="P87" s="117"/>
      <c r="Q87" s="117"/>
      <c r="R87" s="117"/>
      <c r="S87" s="1"/>
      <c r="T87" s="1"/>
      <c r="U87" s="1"/>
      <c r="V87" s="1"/>
      <c r="W87" s="1"/>
      <c r="X87" s="1"/>
      <c r="Y87" s="1"/>
    </row>
    <row r="88" spans="1:25">
      <c r="A88" s="121" t="s">
        <v>104</v>
      </c>
      <c r="B88" s="117" t="s">
        <v>182</v>
      </c>
      <c r="C88" s="117"/>
      <c r="D88" s="117"/>
      <c r="E88" s="1"/>
      <c r="F88" s="117"/>
      <c r="G88" s="117"/>
      <c r="H88" s="1"/>
      <c r="I88" s="1"/>
      <c r="J88" s="1"/>
      <c r="K88" s="1"/>
      <c r="L88" s="1"/>
      <c r="M88" s="122" t="s">
        <v>105</v>
      </c>
      <c r="N88" s="1"/>
      <c r="O88" s="117"/>
      <c r="P88" s="117"/>
      <c r="Q88" s="117"/>
      <c r="R88" s="117"/>
      <c r="S88" s="1"/>
      <c r="T88" s="1"/>
      <c r="U88" s="1"/>
      <c r="V88" s="1"/>
      <c r="W88" s="1"/>
      <c r="X88" s="1"/>
      <c r="Y88" s="1"/>
    </row>
    <row r="89" spans="1:25">
      <c r="A89" s="121"/>
      <c r="B89" s="117" t="s">
        <v>183</v>
      </c>
      <c r="C89" s="117"/>
      <c r="D89" s="117"/>
      <c r="E89" s="1"/>
      <c r="F89" s="117"/>
      <c r="G89" s="117"/>
      <c r="H89" s="1"/>
      <c r="I89" s="1"/>
      <c r="J89" s="1"/>
      <c r="K89" s="1"/>
      <c r="L89" s="1"/>
      <c r="M89" s="119" t="s">
        <v>106</v>
      </c>
      <c r="N89" s="117"/>
      <c r="O89" s="117"/>
      <c r="P89" s="117"/>
      <c r="Q89" s="117"/>
      <c r="R89" s="117"/>
      <c r="S89" s="1"/>
      <c r="T89" s="1"/>
      <c r="U89" s="1"/>
      <c r="V89" s="1"/>
      <c r="W89" s="1"/>
      <c r="X89" s="1"/>
      <c r="Y89" s="1"/>
    </row>
    <row r="90" spans="1:25">
      <c r="A90" s="121" t="s">
        <v>107</v>
      </c>
      <c r="B90" s="117" t="s">
        <v>108</v>
      </c>
      <c r="C90" s="117"/>
      <c r="D90" s="117"/>
      <c r="E90" s="1"/>
      <c r="F90" s="117"/>
      <c r="G90" s="117"/>
      <c r="H90" s="1"/>
      <c r="I90" s="1"/>
      <c r="J90" s="1"/>
      <c r="K90" s="1"/>
      <c r="L90" s="1"/>
      <c r="M90" s="353"/>
      <c r="N90" s="115"/>
      <c r="O90" s="117"/>
      <c r="P90" s="117"/>
      <c r="Q90" s="117"/>
      <c r="R90" s="117"/>
      <c r="S90" s="1"/>
      <c r="T90" s="1"/>
      <c r="U90" s="1"/>
      <c r="V90" s="1"/>
      <c r="W90" s="1"/>
      <c r="X90" s="1"/>
      <c r="Y90" s="1"/>
    </row>
    <row r="91" spans="1:25">
      <c r="A91" s="121" t="s">
        <v>109</v>
      </c>
      <c r="B91" s="117" t="s">
        <v>185</v>
      </c>
      <c r="C91" s="117"/>
      <c r="D91" s="117"/>
      <c r="E91" s="1"/>
      <c r="F91" s="117"/>
      <c r="G91" s="117"/>
      <c r="H91" s="1"/>
      <c r="I91" s="1"/>
      <c r="J91" s="1"/>
      <c r="K91" s="1"/>
      <c r="L91" s="1"/>
      <c r="M91" s="353"/>
      <c r="N91" s="117"/>
      <c r="O91" s="117"/>
      <c r="P91" s="117"/>
      <c r="Q91" s="117"/>
      <c r="R91" s="117"/>
      <c r="S91" s="1"/>
      <c r="T91" s="1"/>
      <c r="U91" s="1"/>
      <c r="V91" s="1"/>
      <c r="W91" s="1"/>
      <c r="X91" s="1"/>
      <c r="Y91" s="1"/>
    </row>
    <row r="92" spans="1:25">
      <c r="A92" s="121"/>
      <c r="B92" s="117" t="s">
        <v>184</v>
      </c>
      <c r="C92" s="117"/>
      <c r="D92" s="117"/>
      <c r="E92" s="1"/>
      <c r="F92" s="117"/>
      <c r="G92" s="117"/>
      <c r="H92" s="1"/>
      <c r="I92" s="1"/>
      <c r="J92" s="1"/>
      <c r="K92" s="1"/>
      <c r="L92" s="1"/>
      <c r="M92" s="353"/>
      <c r="N92" s="1"/>
      <c r="O92" s="117"/>
      <c r="P92" s="117"/>
      <c r="Q92" s="117"/>
      <c r="R92" s="117"/>
      <c r="S92" s="1"/>
      <c r="T92" s="1"/>
      <c r="U92" s="1"/>
      <c r="V92" s="1"/>
      <c r="W92" s="1"/>
      <c r="X92" s="1"/>
      <c r="Y92" s="1"/>
    </row>
    <row r="93" spans="1:25">
      <c r="A93" s="121"/>
      <c r="B93" s="117" t="s">
        <v>186</v>
      </c>
      <c r="C93" s="117"/>
      <c r="D93" s="117"/>
      <c r="E93" s="1"/>
      <c r="F93" s="117"/>
      <c r="G93" s="117"/>
      <c r="H93" s="1"/>
      <c r="I93" s="1"/>
      <c r="J93" s="1"/>
      <c r="K93" s="1"/>
      <c r="L93" s="1"/>
      <c r="M93" s="122"/>
      <c r="N93" s="1"/>
      <c r="O93" s="117"/>
      <c r="P93" s="117"/>
      <c r="Q93" s="117"/>
      <c r="R93" s="117"/>
      <c r="S93" s="1"/>
      <c r="T93" s="1"/>
      <c r="U93" s="1"/>
      <c r="V93" s="1"/>
      <c r="W93" s="1"/>
      <c r="X93" s="1"/>
      <c r="Y93" s="1"/>
    </row>
    <row r="94" spans="1:25">
      <c r="A94" s="121" t="s">
        <v>110</v>
      </c>
      <c r="B94" s="117" t="s">
        <v>111</v>
      </c>
      <c r="C94" s="117"/>
      <c r="D94" s="117"/>
      <c r="E94" s="1"/>
      <c r="F94" s="117"/>
      <c r="G94" s="117"/>
      <c r="H94" s="1"/>
      <c r="I94" s="1"/>
      <c r="J94" s="1"/>
      <c r="K94" s="1"/>
      <c r="L94" s="1"/>
      <c r="M94" s="353"/>
      <c r="N94" s="1"/>
      <c r="O94" s="117"/>
      <c r="P94" s="117"/>
      <c r="Q94" s="117"/>
      <c r="R94" s="117"/>
      <c r="S94" s="1"/>
      <c r="T94" s="1"/>
      <c r="U94" s="1"/>
      <c r="V94" s="1"/>
      <c r="W94" s="1"/>
      <c r="X94" s="1"/>
      <c r="Y94" s="1"/>
    </row>
    <row r="95" spans="1:25">
      <c r="A95" s="121" t="s">
        <v>112</v>
      </c>
      <c r="B95" s="117" t="s">
        <v>113</v>
      </c>
      <c r="C95" s="117"/>
      <c r="D95" s="117"/>
      <c r="E95" s="117"/>
      <c r="F95" s="117"/>
      <c r="G95" s="117"/>
      <c r="H95" s="1"/>
      <c r="I95" s="1"/>
      <c r="J95" s="1"/>
      <c r="K95" s="1"/>
      <c r="L95" s="1"/>
      <c r="M95" s="353"/>
      <c r="N95" s="1"/>
      <c r="O95" s="1"/>
      <c r="P95" s="1"/>
      <c r="Q95" s="1"/>
      <c r="R95" s="1"/>
      <c r="S95" s="1"/>
      <c r="T95" s="1"/>
      <c r="U95" s="1"/>
      <c r="V95" s="1"/>
      <c r="W95" s="1"/>
      <c r="X95" s="1"/>
      <c r="Y95" s="1"/>
    </row>
    <row r="96" spans="1:25">
      <c r="A96" s="259"/>
      <c r="B96" s="260"/>
      <c r="C96" s="260"/>
      <c r="D96" s="260"/>
      <c r="E96" s="260"/>
      <c r="F96" s="260"/>
      <c r="G96" s="260"/>
      <c r="H96" s="261"/>
      <c r="I96" s="261"/>
      <c r="J96" s="261"/>
      <c r="K96" s="261"/>
      <c r="L96" s="1"/>
      <c r="M96" s="1"/>
      <c r="N96" s="1"/>
      <c r="O96" s="1"/>
      <c r="P96" s="1"/>
      <c r="Q96" s="1"/>
      <c r="R96" s="1"/>
      <c r="S96" s="1"/>
      <c r="T96" s="1"/>
      <c r="U96" s="1"/>
      <c r="V96" s="1"/>
      <c r="W96" s="1"/>
      <c r="X96" s="1"/>
      <c r="Y96" s="1"/>
    </row>
  </sheetData>
  <mergeCells count="6">
    <mergeCell ref="A79:G79"/>
    <mergeCell ref="A2:Y2"/>
    <mergeCell ref="A4:E4"/>
    <mergeCell ref="Y4:Y5"/>
    <mergeCell ref="A5:E5"/>
    <mergeCell ref="C16:E16"/>
  </mergeCells>
  <phoneticPr fontId="1"/>
  <pageMargins left="0.7" right="0.7" top="0.75" bottom="0.75" header="0.3" footer="0.3"/>
  <pageSetup paperSize="8"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5"/>
  <sheetViews>
    <sheetView showGridLines="0" view="pageBreakPreview" zoomScaleNormal="85" zoomScaleSheetLayoutView="100" workbookViewId="0"/>
  </sheetViews>
  <sheetFormatPr defaultColWidth="9" defaultRowHeight="12"/>
  <cols>
    <col min="1" max="1" width="18.796875" style="372" customWidth="1"/>
    <col min="2" max="2" width="12" style="372" customWidth="1"/>
    <col min="3" max="3" width="17.9296875" style="372" bestFit="1" customWidth="1"/>
    <col min="4" max="4" width="8.9296875" style="392" customWidth="1"/>
    <col min="5" max="5" width="23.46484375" style="392" customWidth="1"/>
    <col min="6" max="6" width="24.06640625" style="372" customWidth="1"/>
    <col min="7" max="16384" width="9" style="372"/>
  </cols>
  <sheetData>
    <row r="1" spans="1:6" ht="22.15">
      <c r="A1" s="284" t="s">
        <v>168</v>
      </c>
      <c r="B1" s="371"/>
      <c r="C1" s="371"/>
      <c r="D1" s="371"/>
      <c r="E1" s="372"/>
      <c r="F1" s="371"/>
    </row>
    <row r="2" spans="1:6" ht="22.15">
      <c r="A2" s="655" t="s">
        <v>140</v>
      </c>
      <c r="B2" s="655"/>
      <c r="C2" s="655"/>
      <c r="D2" s="655"/>
      <c r="E2" s="655"/>
      <c r="F2" s="655"/>
    </row>
    <row r="3" spans="1:6" ht="12.4" thickBot="1">
      <c r="D3" s="372"/>
      <c r="E3" s="372"/>
      <c r="F3" s="373" t="s">
        <v>0</v>
      </c>
    </row>
    <row r="4" spans="1:6" ht="15" customHeight="1" thickBot="1">
      <c r="A4" s="656" t="s">
        <v>145</v>
      </c>
      <c r="B4" s="657"/>
      <c r="C4" s="657"/>
      <c r="D4" s="658"/>
      <c r="E4" s="486" t="s">
        <v>143</v>
      </c>
      <c r="F4" s="487" t="s">
        <v>1</v>
      </c>
    </row>
    <row r="5" spans="1:6" ht="15" customHeight="1" thickTop="1">
      <c r="A5" s="488" t="s">
        <v>156</v>
      </c>
      <c r="B5" s="374"/>
      <c r="C5" s="375"/>
      <c r="D5" s="376" t="s">
        <v>144</v>
      </c>
      <c r="E5" s="377"/>
      <c r="F5" s="489"/>
    </row>
    <row r="6" spans="1:6" ht="15" customHeight="1">
      <c r="A6" s="490"/>
      <c r="B6" s="379"/>
      <c r="C6" s="380"/>
      <c r="D6" s="381"/>
      <c r="E6" s="377"/>
      <c r="F6" s="489"/>
    </row>
    <row r="7" spans="1:6" ht="15" customHeight="1">
      <c r="A7" s="491"/>
      <c r="B7" s="383"/>
      <c r="C7" s="384"/>
      <c r="D7" s="385"/>
      <c r="E7" s="377"/>
      <c r="F7" s="489"/>
    </row>
    <row r="8" spans="1:6" ht="15" customHeight="1">
      <c r="A8" s="668" t="s">
        <v>146</v>
      </c>
      <c r="B8" s="669"/>
      <c r="C8" s="669"/>
      <c r="D8" s="670"/>
      <c r="E8" s="386"/>
      <c r="F8" s="492"/>
    </row>
    <row r="9" spans="1:6" ht="15" customHeight="1">
      <c r="A9" s="659" t="s">
        <v>147</v>
      </c>
      <c r="B9" s="660"/>
      <c r="C9" s="660"/>
      <c r="D9" s="661"/>
      <c r="E9" s="386"/>
      <c r="F9" s="492"/>
    </row>
    <row r="10" spans="1:6" ht="15" customHeight="1">
      <c r="A10" s="493" t="s">
        <v>148</v>
      </c>
      <c r="B10" s="375"/>
      <c r="C10" s="375"/>
      <c r="D10" s="410" t="s">
        <v>144</v>
      </c>
      <c r="E10" s="386"/>
      <c r="F10" s="492"/>
    </row>
    <row r="11" spans="1:6" ht="15" customHeight="1">
      <c r="A11" s="493"/>
      <c r="B11" s="388" t="s">
        <v>157</v>
      </c>
      <c r="C11" s="389"/>
      <c r="D11" s="410" t="s">
        <v>161</v>
      </c>
      <c r="E11" s="386"/>
      <c r="F11" s="492"/>
    </row>
    <row r="12" spans="1:6" ht="15" customHeight="1">
      <c r="A12" s="490"/>
      <c r="B12" s="387"/>
      <c r="C12" s="415" t="s">
        <v>149</v>
      </c>
      <c r="D12" s="410"/>
      <c r="E12" s="410"/>
      <c r="F12" s="494"/>
    </row>
    <row r="13" spans="1:6" ht="15" customHeight="1">
      <c r="A13" s="490"/>
      <c r="B13" s="387"/>
      <c r="C13" s="415" t="s">
        <v>150</v>
      </c>
      <c r="D13" s="410"/>
      <c r="E13" s="410"/>
      <c r="F13" s="494"/>
    </row>
    <row r="14" spans="1:6" ht="15" customHeight="1">
      <c r="A14" s="490"/>
      <c r="B14" s="387"/>
      <c r="C14" s="415" t="s">
        <v>151</v>
      </c>
      <c r="D14" s="410"/>
      <c r="E14" s="410"/>
      <c r="F14" s="494"/>
    </row>
    <row r="15" spans="1:6" ht="15" customHeight="1">
      <c r="A15" s="490"/>
      <c r="B15" s="387"/>
      <c r="C15" s="415" t="s">
        <v>155</v>
      </c>
      <c r="D15" s="410"/>
      <c r="E15" s="410"/>
      <c r="F15" s="494"/>
    </row>
    <row r="16" spans="1:6" ht="15" customHeight="1">
      <c r="A16" s="490"/>
      <c r="B16" s="387"/>
      <c r="C16" s="415" t="s">
        <v>152</v>
      </c>
      <c r="D16" s="410"/>
      <c r="E16" s="410"/>
      <c r="F16" s="494"/>
    </row>
    <row r="17" spans="1:6" ht="15" customHeight="1">
      <c r="A17" s="490"/>
      <c r="B17" s="387"/>
      <c r="C17" s="415" t="s">
        <v>153</v>
      </c>
      <c r="D17" s="410"/>
      <c r="E17" s="410"/>
      <c r="F17" s="494"/>
    </row>
    <row r="18" spans="1:6" ht="15" customHeight="1">
      <c r="A18" s="490"/>
      <c r="B18" s="411"/>
      <c r="C18" s="415" t="s">
        <v>38</v>
      </c>
      <c r="D18" s="410"/>
      <c r="E18" s="410"/>
      <c r="F18" s="494"/>
    </row>
    <row r="19" spans="1:6" ht="15" customHeight="1">
      <c r="A19" s="490"/>
      <c r="B19" s="388" t="s">
        <v>158</v>
      </c>
      <c r="C19" s="416"/>
      <c r="D19" s="410" t="s">
        <v>161</v>
      </c>
      <c r="E19" s="410"/>
      <c r="F19" s="494"/>
    </row>
    <row r="20" spans="1:6" ht="15" customHeight="1">
      <c r="A20" s="490"/>
      <c r="B20" s="387"/>
      <c r="C20" s="415" t="s">
        <v>154</v>
      </c>
      <c r="D20" s="410"/>
      <c r="E20" s="410"/>
      <c r="F20" s="494"/>
    </row>
    <row r="21" spans="1:6" ht="15" customHeight="1">
      <c r="A21" s="491"/>
      <c r="B21" s="412"/>
      <c r="C21" s="415" t="s">
        <v>19</v>
      </c>
      <c r="D21" s="410"/>
      <c r="E21" s="410"/>
      <c r="F21" s="494"/>
    </row>
    <row r="22" spans="1:6" ht="15" customHeight="1">
      <c r="A22" s="493" t="s">
        <v>162</v>
      </c>
      <c r="B22" s="382"/>
      <c r="C22" s="382"/>
      <c r="D22" s="410" t="s">
        <v>144</v>
      </c>
      <c r="E22" s="410"/>
      <c r="F22" s="494"/>
    </row>
    <row r="23" spans="1:6" ht="15" customHeight="1">
      <c r="A23" s="490"/>
      <c r="B23" s="388" t="s">
        <v>332</v>
      </c>
      <c r="C23" s="391"/>
      <c r="D23" s="410"/>
      <c r="E23" s="410"/>
      <c r="F23" s="494"/>
    </row>
    <row r="24" spans="1:6" ht="15" customHeight="1">
      <c r="A24" s="490"/>
      <c r="B24" s="415" t="s">
        <v>159</v>
      </c>
      <c r="C24" s="391"/>
      <c r="D24" s="410"/>
      <c r="E24" s="410"/>
      <c r="F24" s="494"/>
    </row>
    <row r="25" spans="1:6" ht="15" customHeight="1">
      <c r="A25" s="490"/>
      <c r="B25" s="415" t="s">
        <v>160</v>
      </c>
      <c r="C25" s="391"/>
      <c r="D25" s="410"/>
      <c r="E25" s="410"/>
      <c r="F25" s="494"/>
    </row>
    <row r="26" spans="1:6" ht="15" customHeight="1">
      <c r="A26" s="659" t="s">
        <v>49</v>
      </c>
      <c r="B26" s="660"/>
      <c r="C26" s="660"/>
      <c r="D26" s="661"/>
      <c r="E26" s="410"/>
      <c r="F26" s="494"/>
    </row>
    <row r="27" spans="1:6" ht="15" customHeight="1">
      <c r="A27" s="659" t="s">
        <v>50</v>
      </c>
      <c r="B27" s="660"/>
      <c r="C27" s="660"/>
      <c r="D27" s="661"/>
      <c r="E27" s="410"/>
      <c r="F27" s="494"/>
    </row>
    <row r="28" spans="1:6" ht="15" customHeight="1">
      <c r="A28" s="659" t="s">
        <v>259</v>
      </c>
      <c r="B28" s="660"/>
      <c r="C28" s="660"/>
      <c r="D28" s="661"/>
      <c r="E28" s="410"/>
      <c r="F28" s="494"/>
    </row>
    <row r="29" spans="1:6" ht="15" customHeight="1">
      <c r="A29" s="659" t="s">
        <v>52</v>
      </c>
      <c r="B29" s="660"/>
      <c r="C29" s="660"/>
      <c r="D29" s="661"/>
      <c r="E29" s="410"/>
      <c r="F29" s="494"/>
    </row>
    <row r="30" spans="1:6" ht="15" customHeight="1">
      <c r="A30" s="659" t="s">
        <v>53</v>
      </c>
      <c r="B30" s="660"/>
      <c r="C30" s="660"/>
      <c r="D30" s="661"/>
      <c r="E30" s="410"/>
      <c r="F30" s="494"/>
    </row>
    <row r="31" spans="1:6" ht="15" customHeight="1">
      <c r="A31" s="659" t="s">
        <v>167</v>
      </c>
      <c r="B31" s="660"/>
      <c r="C31" s="660"/>
      <c r="D31" s="661"/>
      <c r="E31" s="410"/>
      <c r="F31" s="494"/>
    </row>
    <row r="32" spans="1:6" ht="15" customHeight="1">
      <c r="A32" s="659" t="s">
        <v>179</v>
      </c>
      <c r="B32" s="660"/>
      <c r="C32" s="660"/>
      <c r="D32" s="661"/>
      <c r="E32" s="410"/>
      <c r="F32" s="494"/>
    </row>
    <row r="33" spans="1:6">
      <c r="A33" s="662" t="s">
        <v>2</v>
      </c>
      <c r="B33" s="663"/>
      <c r="C33" s="663"/>
      <c r="D33" s="664"/>
      <c r="E33" s="410"/>
      <c r="F33" s="494"/>
    </row>
    <row r="34" spans="1:6">
      <c r="A34" s="662" t="s">
        <v>3</v>
      </c>
      <c r="B34" s="663"/>
      <c r="C34" s="663"/>
      <c r="D34" s="664"/>
      <c r="E34" s="410"/>
      <c r="F34" s="494"/>
    </row>
    <row r="35" spans="1:6" ht="12.4" thickBot="1">
      <c r="A35" s="665" t="s">
        <v>4</v>
      </c>
      <c r="B35" s="666"/>
      <c r="C35" s="666"/>
      <c r="D35" s="667"/>
      <c r="E35" s="495"/>
      <c r="F35" s="496"/>
    </row>
    <row r="36" spans="1:6">
      <c r="A36" s="406"/>
      <c r="B36" s="406"/>
      <c r="C36" s="406"/>
      <c r="D36" s="406"/>
      <c r="E36" s="378"/>
      <c r="F36" s="378"/>
    </row>
    <row r="37" spans="1:6">
      <c r="A37" s="372" t="s">
        <v>165</v>
      </c>
      <c r="E37" s="372"/>
    </row>
    <row r="38" spans="1:6">
      <c r="A38" s="372" t="s">
        <v>163</v>
      </c>
      <c r="E38" s="372"/>
    </row>
    <row r="39" spans="1:6">
      <c r="A39" s="372" t="s">
        <v>312</v>
      </c>
      <c r="E39" s="372"/>
    </row>
    <row r="40" spans="1:6">
      <c r="A40" s="372" t="s">
        <v>164</v>
      </c>
      <c r="E40" s="372"/>
    </row>
    <row r="41" spans="1:6">
      <c r="A41" s="372" t="s">
        <v>166</v>
      </c>
      <c r="E41" s="372"/>
    </row>
    <row r="42" spans="1:6">
      <c r="E42" s="372"/>
    </row>
    <row r="43" spans="1:6">
      <c r="E43" s="372"/>
    </row>
    <row r="44" spans="1:6">
      <c r="E44" s="372"/>
    </row>
    <row r="45" spans="1:6">
      <c r="E45" s="372"/>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1"/>
      <headerFooter alignWithMargins="0"/>
    </customSheetView>
    <customSheetView guid="{4EA9034D-ED2C-47E6-9EB6-2E51FC624FF4}" showGridLines="0">
      <selection activeCell="C89" sqref="C89"/>
      <pageMargins left="0.78740157480314965" right="0.78740157480314965" top="0.78740157480314965" bottom="0.39370078740157483" header="0.51181102362204722" footer="0.59055118110236227"/>
      <printOptions horizontalCentered="1"/>
      <pageSetup paperSize="9" orientation="portrait" r:id="rId2"/>
      <headerFooter alignWithMargins="0"/>
    </customSheetView>
  </customSheetViews>
  <mergeCells count="14">
    <mergeCell ref="A34:D34"/>
    <mergeCell ref="A35:D35"/>
    <mergeCell ref="A32:D32"/>
    <mergeCell ref="A8:D8"/>
    <mergeCell ref="A9:D9"/>
    <mergeCell ref="A26:D26"/>
    <mergeCell ref="A27:D27"/>
    <mergeCell ref="A33:D33"/>
    <mergeCell ref="A31:D31"/>
    <mergeCell ref="A2:F2"/>
    <mergeCell ref="A4:D4"/>
    <mergeCell ref="A28:D28"/>
    <mergeCell ref="A29:D29"/>
    <mergeCell ref="A30:D30"/>
  </mergeCells>
  <phoneticPr fontId="1"/>
  <printOptions horizontalCentered="1"/>
  <pageMargins left="0.78740157480314965" right="0.78740157480314965" top="0.78740157480314965" bottom="0.39370078740157483" header="0.51181102362204722" footer="0.59055118110236227"/>
  <pageSetup paperSize="9" scale="83"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9"/>
  <sheetViews>
    <sheetView showGridLines="0" view="pageBreakPreview" zoomScaleNormal="85" zoomScaleSheetLayoutView="100" workbookViewId="0"/>
  </sheetViews>
  <sheetFormatPr defaultColWidth="9" defaultRowHeight="12"/>
  <cols>
    <col min="1" max="1" width="20.59765625" style="393" customWidth="1"/>
    <col min="2" max="2" width="28.796875" style="393" customWidth="1"/>
    <col min="3" max="3" width="23.265625" style="393" customWidth="1"/>
    <col min="4" max="5" width="40.59765625" style="393" customWidth="1"/>
    <col min="6" max="7" width="5.46484375" style="393" customWidth="1"/>
    <col min="8" max="9" width="11.265625" style="393" customWidth="1"/>
    <col min="10" max="10" width="21.796875" style="393" customWidth="1"/>
    <col min="11" max="16384" width="9" style="372"/>
  </cols>
  <sheetData>
    <row r="1" spans="1:10" ht="22.15">
      <c r="A1" s="284" t="s">
        <v>260</v>
      </c>
      <c r="B1" s="372"/>
      <c r="C1" s="372"/>
      <c r="D1" s="372"/>
      <c r="E1" s="372"/>
      <c r="J1" s="403"/>
    </row>
    <row r="2" spans="1:10" ht="22.15">
      <c r="A2" s="655" t="s">
        <v>331</v>
      </c>
      <c r="B2" s="655"/>
      <c r="C2" s="655"/>
      <c r="D2" s="655"/>
      <c r="E2" s="655"/>
      <c r="F2" s="655"/>
      <c r="G2" s="655"/>
      <c r="H2" s="655"/>
      <c r="I2" s="655"/>
      <c r="J2" s="655"/>
    </row>
    <row r="3" spans="1:10" ht="12.4" thickBot="1">
      <c r="A3" s="394"/>
    </row>
    <row r="4" spans="1:10" ht="16.5" customHeight="1" thickBot="1">
      <c r="A4" s="497" t="s">
        <v>9</v>
      </c>
      <c r="B4" s="486" t="s">
        <v>10</v>
      </c>
      <c r="C4" s="486" t="s">
        <v>15</v>
      </c>
      <c r="D4" s="486" t="s">
        <v>16</v>
      </c>
      <c r="E4" s="486" t="s">
        <v>138</v>
      </c>
      <c r="F4" s="486" t="s">
        <v>11</v>
      </c>
      <c r="G4" s="486" t="s">
        <v>12</v>
      </c>
      <c r="H4" s="486" t="s">
        <v>20</v>
      </c>
      <c r="I4" s="486" t="s">
        <v>21</v>
      </c>
      <c r="J4" s="487" t="s">
        <v>13</v>
      </c>
    </row>
    <row r="5" spans="1:10" ht="16.5" customHeight="1" thickTop="1">
      <c r="A5" s="498"/>
      <c r="B5" s="395"/>
      <c r="C5" s="395"/>
      <c r="D5" s="395"/>
      <c r="E5" s="395"/>
      <c r="F5" s="395"/>
      <c r="G5" s="395"/>
      <c r="H5" s="395"/>
      <c r="I5" s="395"/>
      <c r="J5" s="499"/>
    </row>
    <row r="6" spans="1:10" ht="16.5" customHeight="1">
      <c r="A6" s="500"/>
      <c r="B6" s="390"/>
      <c r="C6" s="390"/>
      <c r="D6" s="390"/>
      <c r="E6" s="390"/>
      <c r="F6" s="390"/>
      <c r="G6" s="390"/>
      <c r="H6" s="390"/>
      <c r="I6" s="390"/>
      <c r="J6" s="494"/>
    </row>
    <row r="7" spans="1:10" ht="16.5" customHeight="1">
      <c r="A7" s="501"/>
      <c r="B7" s="396"/>
      <c r="C7" s="396"/>
      <c r="D7" s="396"/>
      <c r="E7" s="396"/>
      <c r="F7" s="396"/>
      <c r="G7" s="396"/>
      <c r="H7" s="396"/>
      <c r="I7" s="396"/>
      <c r="J7" s="502"/>
    </row>
    <row r="8" spans="1:10" ht="16.5" customHeight="1">
      <c r="A8" s="501"/>
      <c r="B8" s="396"/>
      <c r="C8" s="396"/>
      <c r="D8" s="396"/>
      <c r="E8" s="396"/>
      <c r="F8" s="396"/>
      <c r="G8" s="396"/>
      <c r="H8" s="396"/>
      <c r="I8" s="396"/>
      <c r="J8" s="502"/>
    </row>
    <row r="9" spans="1:10" ht="16.5" customHeight="1">
      <c r="A9" s="501"/>
      <c r="B9" s="396"/>
      <c r="C9" s="396"/>
      <c r="D9" s="396"/>
      <c r="E9" s="396"/>
      <c r="F9" s="396"/>
      <c r="G9" s="396"/>
      <c r="H9" s="396"/>
      <c r="I9" s="396"/>
      <c r="J9" s="502"/>
    </row>
    <row r="10" spans="1:10" ht="16.5" customHeight="1">
      <c r="A10" s="501"/>
      <c r="B10" s="396"/>
      <c r="C10" s="396"/>
      <c r="D10" s="396"/>
      <c r="E10" s="396"/>
      <c r="F10" s="396"/>
      <c r="G10" s="396"/>
      <c r="H10" s="396"/>
      <c r="I10" s="396"/>
      <c r="J10" s="502"/>
    </row>
    <row r="11" spans="1:10" ht="16.5" customHeight="1">
      <c r="A11" s="501"/>
      <c r="B11" s="396"/>
      <c r="C11" s="396"/>
      <c r="D11" s="396"/>
      <c r="E11" s="396"/>
      <c r="F11" s="396"/>
      <c r="G11" s="396"/>
      <c r="H11" s="396"/>
      <c r="I11" s="396"/>
      <c r="J11" s="502"/>
    </row>
    <row r="12" spans="1:10" ht="16.5" customHeight="1">
      <c r="A12" s="501"/>
      <c r="B12" s="396"/>
      <c r="C12" s="396"/>
      <c r="D12" s="396"/>
      <c r="E12" s="396"/>
      <c r="F12" s="396"/>
      <c r="G12" s="396"/>
      <c r="H12" s="396"/>
      <c r="I12" s="396"/>
      <c r="J12" s="502"/>
    </row>
    <row r="13" spans="1:10" ht="16.5" customHeight="1">
      <c r="A13" s="501"/>
      <c r="B13" s="396"/>
      <c r="C13" s="396"/>
      <c r="D13" s="396"/>
      <c r="E13" s="396"/>
      <c r="F13" s="396"/>
      <c r="G13" s="396"/>
      <c r="H13" s="396"/>
      <c r="I13" s="396"/>
      <c r="J13" s="502"/>
    </row>
    <row r="14" spans="1:10" ht="16.5" customHeight="1">
      <c r="A14" s="501"/>
      <c r="B14" s="396"/>
      <c r="C14" s="396"/>
      <c r="D14" s="396"/>
      <c r="E14" s="396"/>
      <c r="F14" s="396"/>
      <c r="G14" s="396"/>
      <c r="H14" s="396"/>
      <c r="I14" s="396"/>
      <c r="J14" s="502"/>
    </row>
    <row r="15" spans="1:10" ht="16.5" customHeight="1">
      <c r="A15" s="501"/>
      <c r="B15" s="396"/>
      <c r="C15" s="396"/>
      <c r="D15" s="396"/>
      <c r="E15" s="396"/>
      <c r="F15" s="396"/>
      <c r="G15" s="396"/>
      <c r="H15" s="396"/>
      <c r="I15" s="396"/>
      <c r="J15" s="502"/>
    </row>
    <row r="16" spans="1:10" ht="16.5" customHeight="1">
      <c r="A16" s="501"/>
      <c r="B16" s="396"/>
      <c r="C16" s="396"/>
      <c r="D16" s="396"/>
      <c r="E16" s="396"/>
      <c r="F16" s="396"/>
      <c r="G16" s="396"/>
      <c r="H16" s="396"/>
      <c r="I16" s="396"/>
      <c r="J16" s="502"/>
    </row>
    <row r="17" spans="1:10" ht="16.5" customHeight="1">
      <c r="A17" s="501"/>
      <c r="B17" s="396"/>
      <c r="C17" s="396"/>
      <c r="D17" s="396"/>
      <c r="E17" s="396"/>
      <c r="F17" s="396"/>
      <c r="G17" s="396"/>
      <c r="H17" s="396"/>
      <c r="I17" s="396"/>
      <c r="J17" s="502"/>
    </row>
    <row r="18" spans="1:10" ht="16.5" customHeight="1">
      <c r="A18" s="501"/>
      <c r="B18" s="396"/>
      <c r="C18" s="396"/>
      <c r="D18" s="396"/>
      <c r="E18" s="396"/>
      <c r="F18" s="396"/>
      <c r="G18" s="396"/>
      <c r="H18" s="396"/>
      <c r="I18" s="396"/>
      <c r="J18" s="502"/>
    </row>
    <row r="19" spans="1:10" ht="16.5" customHeight="1">
      <c r="A19" s="501"/>
      <c r="B19" s="396"/>
      <c r="C19" s="396"/>
      <c r="D19" s="396"/>
      <c r="E19" s="396"/>
      <c r="F19" s="396"/>
      <c r="G19" s="396"/>
      <c r="H19" s="396"/>
      <c r="I19" s="396"/>
      <c r="J19" s="502"/>
    </row>
    <row r="20" spans="1:10" ht="16.5" customHeight="1">
      <c r="A20" s="501"/>
      <c r="B20" s="396"/>
      <c r="C20" s="396"/>
      <c r="D20" s="396"/>
      <c r="E20" s="396"/>
      <c r="F20" s="396"/>
      <c r="G20" s="396"/>
      <c r="H20" s="396"/>
      <c r="I20" s="396"/>
      <c r="J20" s="502"/>
    </row>
    <row r="21" spans="1:10" ht="16.5" customHeight="1">
      <c r="A21" s="501"/>
      <c r="B21" s="396"/>
      <c r="C21" s="396"/>
      <c r="D21" s="396"/>
      <c r="E21" s="396"/>
      <c r="F21" s="396"/>
      <c r="G21" s="396"/>
      <c r="H21" s="396"/>
      <c r="I21" s="396"/>
      <c r="J21" s="502"/>
    </row>
    <row r="22" spans="1:10" ht="16.5" customHeight="1">
      <c r="A22" s="501"/>
      <c r="B22" s="396"/>
      <c r="C22" s="396"/>
      <c r="D22" s="396"/>
      <c r="E22" s="396"/>
      <c r="F22" s="396"/>
      <c r="G22" s="396"/>
      <c r="H22" s="396"/>
      <c r="I22" s="396"/>
      <c r="J22" s="502"/>
    </row>
    <row r="23" spans="1:10" ht="16.5" customHeight="1">
      <c r="A23" s="501"/>
      <c r="B23" s="396"/>
      <c r="C23" s="396"/>
      <c r="D23" s="396"/>
      <c r="E23" s="396"/>
      <c r="F23" s="396"/>
      <c r="G23" s="396"/>
      <c r="H23" s="396"/>
      <c r="I23" s="396"/>
      <c r="J23" s="502"/>
    </row>
    <row r="24" spans="1:10" ht="16.5" customHeight="1">
      <c r="A24" s="501"/>
      <c r="B24" s="396"/>
      <c r="C24" s="396"/>
      <c r="D24" s="396"/>
      <c r="E24" s="396"/>
      <c r="F24" s="396"/>
      <c r="G24" s="396"/>
      <c r="H24" s="396"/>
      <c r="I24" s="396"/>
      <c r="J24" s="502"/>
    </row>
    <row r="25" spans="1:10" ht="16.5" customHeight="1">
      <c r="A25" s="501"/>
      <c r="B25" s="396"/>
      <c r="C25" s="396"/>
      <c r="D25" s="396"/>
      <c r="E25" s="396"/>
      <c r="F25" s="396"/>
      <c r="G25" s="396"/>
      <c r="H25" s="396"/>
      <c r="I25" s="396"/>
      <c r="J25" s="502"/>
    </row>
    <row r="26" spans="1:10" ht="16.5" customHeight="1">
      <c r="A26" s="501"/>
      <c r="B26" s="396"/>
      <c r="C26" s="396"/>
      <c r="D26" s="396"/>
      <c r="E26" s="396"/>
      <c r="F26" s="396"/>
      <c r="G26" s="396"/>
      <c r="H26" s="396"/>
      <c r="I26" s="396"/>
      <c r="J26" s="502"/>
    </row>
    <row r="27" spans="1:10" ht="16.5" customHeight="1">
      <c r="A27" s="501"/>
      <c r="B27" s="396"/>
      <c r="C27" s="396"/>
      <c r="D27" s="396"/>
      <c r="E27" s="396"/>
      <c r="F27" s="396"/>
      <c r="G27" s="396"/>
      <c r="H27" s="396"/>
      <c r="I27" s="396"/>
      <c r="J27" s="502"/>
    </row>
    <row r="28" spans="1:10" ht="16.5" customHeight="1">
      <c r="A28" s="501"/>
      <c r="B28" s="396"/>
      <c r="C28" s="396"/>
      <c r="D28" s="396"/>
      <c r="E28" s="396"/>
      <c r="F28" s="396"/>
      <c r="G28" s="396"/>
      <c r="H28" s="396"/>
      <c r="I28" s="396"/>
      <c r="J28" s="502"/>
    </row>
    <row r="29" spans="1:10" ht="16.5" customHeight="1">
      <c r="A29" s="501"/>
      <c r="B29" s="396"/>
      <c r="C29" s="396"/>
      <c r="D29" s="396"/>
      <c r="E29" s="396"/>
      <c r="F29" s="396"/>
      <c r="G29" s="396"/>
      <c r="H29" s="396"/>
      <c r="I29" s="396"/>
      <c r="J29" s="502"/>
    </row>
    <row r="30" spans="1:10" ht="16.5" customHeight="1">
      <c r="A30" s="501"/>
      <c r="B30" s="396"/>
      <c r="C30" s="396"/>
      <c r="D30" s="396"/>
      <c r="E30" s="396"/>
      <c r="F30" s="396"/>
      <c r="G30" s="396"/>
      <c r="H30" s="396"/>
      <c r="I30" s="396"/>
      <c r="J30" s="502"/>
    </row>
    <row r="31" spans="1:10" ht="16.5" customHeight="1">
      <c r="A31" s="501"/>
      <c r="B31" s="396"/>
      <c r="C31" s="396"/>
      <c r="D31" s="396"/>
      <c r="E31" s="396"/>
      <c r="F31" s="396"/>
      <c r="G31" s="396"/>
      <c r="H31" s="396"/>
      <c r="I31" s="396"/>
      <c r="J31" s="502"/>
    </row>
    <row r="32" spans="1:10" ht="16.5" customHeight="1">
      <c r="A32" s="501"/>
      <c r="B32" s="396"/>
      <c r="C32" s="396"/>
      <c r="D32" s="396"/>
      <c r="E32" s="396"/>
      <c r="F32" s="396"/>
      <c r="G32" s="396"/>
      <c r="H32" s="396"/>
      <c r="I32" s="396"/>
      <c r="J32" s="502"/>
    </row>
    <row r="33" spans="1:10" ht="16.5" customHeight="1">
      <c r="A33" s="501"/>
      <c r="B33" s="396"/>
      <c r="C33" s="396"/>
      <c r="D33" s="396"/>
      <c r="E33" s="396"/>
      <c r="F33" s="396"/>
      <c r="G33" s="396"/>
      <c r="H33" s="396"/>
      <c r="I33" s="396"/>
      <c r="J33" s="502"/>
    </row>
    <row r="34" spans="1:10" ht="16.5" customHeight="1">
      <c r="A34" s="501"/>
      <c r="B34" s="396"/>
      <c r="C34" s="396"/>
      <c r="D34" s="396"/>
      <c r="E34" s="396"/>
      <c r="F34" s="396"/>
      <c r="G34" s="396"/>
      <c r="H34" s="396"/>
      <c r="I34" s="396"/>
      <c r="J34" s="502"/>
    </row>
    <row r="35" spans="1:10" ht="16.5" customHeight="1">
      <c r="A35" s="501"/>
      <c r="B35" s="396"/>
      <c r="C35" s="396"/>
      <c r="D35" s="396"/>
      <c r="E35" s="396"/>
      <c r="F35" s="396"/>
      <c r="G35" s="396"/>
      <c r="H35" s="396"/>
      <c r="I35" s="396"/>
      <c r="J35" s="502"/>
    </row>
    <row r="36" spans="1:10" ht="16.5" customHeight="1">
      <c r="A36" s="501"/>
      <c r="B36" s="396"/>
      <c r="C36" s="396"/>
      <c r="D36" s="396"/>
      <c r="E36" s="396"/>
      <c r="F36" s="396"/>
      <c r="G36" s="396"/>
      <c r="H36" s="396"/>
      <c r="I36" s="396"/>
      <c r="J36" s="502"/>
    </row>
    <row r="37" spans="1:10" ht="16.5" customHeight="1">
      <c r="A37" s="501"/>
      <c r="B37" s="396"/>
      <c r="C37" s="396"/>
      <c r="D37" s="396"/>
      <c r="E37" s="396"/>
      <c r="F37" s="396"/>
      <c r="G37" s="396"/>
      <c r="H37" s="396"/>
      <c r="I37" s="396"/>
      <c r="J37" s="502"/>
    </row>
    <row r="38" spans="1:10" ht="16.5" customHeight="1" thickBot="1">
      <c r="A38" s="501"/>
      <c r="B38" s="396"/>
      <c r="C38" s="396"/>
      <c r="D38" s="396"/>
      <c r="E38" s="396"/>
      <c r="F38" s="396"/>
      <c r="G38" s="396"/>
      <c r="H38" s="396"/>
      <c r="I38" s="396"/>
      <c r="J38" s="502"/>
    </row>
    <row r="39" spans="1:10" ht="16.5" customHeight="1" thickTop="1" thickBot="1">
      <c r="A39" s="671" t="s">
        <v>17</v>
      </c>
      <c r="B39" s="672"/>
      <c r="C39" s="672"/>
      <c r="D39" s="673"/>
      <c r="E39" s="417"/>
      <c r="F39" s="397"/>
      <c r="G39" s="397"/>
      <c r="H39" s="398"/>
      <c r="I39" s="397"/>
      <c r="J39" s="503"/>
    </row>
    <row r="40" spans="1:10" ht="16.5" customHeight="1" thickTop="1" thickBot="1">
      <c r="A40" s="671" t="s">
        <v>18</v>
      </c>
      <c r="B40" s="672"/>
      <c r="C40" s="672"/>
      <c r="D40" s="673"/>
      <c r="E40" s="417"/>
      <c r="F40" s="397"/>
      <c r="G40" s="397"/>
      <c r="H40" s="398"/>
      <c r="I40" s="397"/>
      <c r="J40" s="503"/>
    </row>
    <row r="41" spans="1:10" ht="16.5" customHeight="1" thickTop="1" thickBot="1">
      <c r="A41" s="674" t="s">
        <v>14</v>
      </c>
      <c r="B41" s="675"/>
      <c r="C41" s="675"/>
      <c r="D41" s="676"/>
      <c r="E41" s="504"/>
      <c r="F41" s="505"/>
      <c r="G41" s="505"/>
      <c r="H41" s="506"/>
      <c r="I41" s="505"/>
      <c r="J41" s="507"/>
    </row>
    <row r="42" spans="1:10" ht="16.5" customHeight="1">
      <c r="A42" s="402"/>
      <c r="B42" s="402"/>
      <c r="C42" s="402"/>
      <c r="D42" s="402"/>
      <c r="E42" s="402"/>
      <c r="F42" s="401"/>
      <c r="G42" s="401"/>
      <c r="H42" s="401"/>
      <c r="I42" s="401"/>
      <c r="J42" s="401"/>
    </row>
    <row r="43" spans="1:10">
      <c r="A43" s="372" t="s">
        <v>283</v>
      </c>
    </row>
    <row r="44" spans="1:10">
      <c r="A44" s="393" t="s">
        <v>284</v>
      </c>
    </row>
    <row r="45" spans="1:10">
      <c r="A45" s="393" t="s">
        <v>285</v>
      </c>
    </row>
    <row r="46" spans="1:10">
      <c r="A46" s="393" t="s">
        <v>286</v>
      </c>
      <c r="J46" s="399" t="s">
        <v>39</v>
      </c>
    </row>
    <row r="47" spans="1:10">
      <c r="A47" s="400"/>
      <c r="B47" s="401"/>
      <c r="C47" s="401"/>
      <c r="D47" s="401"/>
      <c r="E47" s="401"/>
      <c r="F47" s="401"/>
      <c r="G47" s="401"/>
      <c r="H47" s="401"/>
      <c r="I47" s="401"/>
      <c r="J47" s="401"/>
    </row>
    <row r="48" spans="1:10">
      <c r="A48" s="402"/>
      <c r="B48" s="402"/>
      <c r="C48" s="402"/>
      <c r="D48" s="402"/>
      <c r="E48" s="402"/>
      <c r="F48" s="402"/>
      <c r="G48" s="402"/>
      <c r="H48" s="402"/>
      <c r="I48" s="402"/>
      <c r="J48" s="402"/>
    </row>
    <row r="49" spans="1:10">
      <c r="A49" s="401"/>
      <c r="B49" s="401"/>
      <c r="C49" s="401"/>
      <c r="D49" s="401"/>
      <c r="E49" s="401"/>
      <c r="F49" s="401"/>
      <c r="G49" s="401"/>
      <c r="H49" s="401"/>
      <c r="I49" s="401"/>
      <c r="J49" s="401"/>
    </row>
    <row r="50" spans="1:10">
      <c r="A50" s="401"/>
      <c r="B50" s="401"/>
      <c r="C50" s="401"/>
      <c r="D50" s="401"/>
      <c r="E50" s="401"/>
      <c r="F50" s="401"/>
      <c r="G50" s="401"/>
      <c r="H50" s="401"/>
      <c r="I50" s="401"/>
      <c r="J50" s="401"/>
    </row>
    <row r="51" spans="1:10">
      <c r="A51" s="401"/>
      <c r="B51" s="401"/>
      <c r="C51" s="401"/>
      <c r="D51" s="401"/>
      <c r="E51" s="401"/>
      <c r="F51" s="401"/>
      <c r="G51" s="401"/>
      <c r="H51" s="401"/>
      <c r="I51" s="401"/>
      <c r="J51" s="401"/>
    </row>
    <row r="52" spans="1:10">
      <c r="A52" s="401"/>
      <c r="B52" s="401"/>
      <c r="C52" s="401"/>
      <c r="D52" s="401"/>
      <c r="E52" s="401"/>
      <c r="F52" s="401"/>
      <c r="G52" s="401"/>
      <c r="H52" s="401"/>
      <c r="I52" s="401"/>
      <c r="J52" s="401"/>
    </row>
    <row r="53" spans="1:10">
      <c r="A53" s="401"/>
      <c r="B53" s="401"/>
      <c r="C53" s="401"/>
      <c r="D53" s="401"/>
      <c r="E53" s="401"/>
      <c r="F53" s="401"/>
      <c r="G53" s="401"/>
      <c r="H53" s="401"/>
      <c r="I53" s="401"/>
      <c r="J53" s="401"/>
    </row>
    <row r="54" spans="1:10">
      <c r="A54" s="401"/>
      <c r="B54" s="401"/>
      <c r="C54" s="401"/>
      <c r="D54" s="401"/>
      <c r="E54" s="401"/>
      <c r="F54" s="401"/>
      <c r="G54" s="401"/>
      <c r="H54" s="401"/>
      <c r="I54" s="401"/>
      <c r="J54" s="401"/>
    </row>
    <row r="55" spans="1:10">
      <c r="A55" s="401"/>
      <c r="B55" s="401"/>
      <c r="C55" s="401"/>
      <c r="D55" s="401"/>
      <c r="E55" s="401"/>
      <c r="F55" s="401"/>
      <c r="G55" s="401"/>
      <c r="H55" s="401"/>
      <c r="I55" s="401"/>
      <c r="J55" s="401"/>
    </row>
    <row r="56" spans="1:10">
      <c r="A56" s="401"/>
      <c r="B56" s="401"/>
      <c r="C56" s="401"/>
      <c r="D56" s="401"/>
      <c r="E56" s="401"/>
      <c r="F56" s="401"/>
      <c r="G56" s="401"/>
      <c r="H56" s="401"/>
      <c r="I56" s="401"/>
      <c r="J56" s="401"/>
    </row>
    <row r="57" spans="1:10">
      <c r="A57" s="401"/>
      <c r="B57" s="401"/>
      <c r="C57" s="401"/>
      <c r="D57" s="401"/>
      <c r="E57" s="401"/>
      <c r="F57" s="401"/>
      <c r="G57" s="401"/>
      <c r="H57" s="401"/>
      <c r="I57" s="401"/>
      <c r="J57" s="401"/>
    </row>
    <row r="58" spans="1:10">
      <c r="A58" s="401"/>
      <c r="B58" s="401"/>
      <c r="C58" s="401"/>
      <c r="D58" s="401"/>
      <c r="E58" s="401"/>
      <c r="F58" s="401"/>
      <c r="G58" s="401"/>
      <c r="H58" s="401"/>
      <c r="I58" s="401"/>
      <c r="J58" s="401"/>
    </row>
    <row r="59" spans="1:10">
      <c r="A59" s="401"/>
      <c r="B59" s="401"/>
      <c r="C59" s="401"/>
      <c r="D59" s="401"/>
      <c r="E59" s="401"/>
      <c r="F59" s="401"/>
      <c r="G59" s="401"/>
      <c r="H59" s="401"/>
      <c r="I59" s="401"/>
      <c r="J59" s="401"/>
    </row>
  </sheetData>
  <customSheetViews>
    <customSheetView guid="{4EA9034D-ED2C-47E6-9EB6-2E51FC624FF4}" scale="85" showGridLines="0" fitToPage="1"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J2"/>
    <mergeCell ref="A39:D39"/>
    <mergeCell ref="A40:D40"/>
    <mergeCell ref="A41:D41"/>
  </mergeCells>
  <phoneticPr fontId="7"/>
  <printOptions horizontalCentered="1"/>
  <pageMargins left="0.78740157480314965" right="0.39370078740157483" top="0.39370078740157483" bottom="0.39370078740157483" header="0.39370078740157483" footer="0.59055118110236227"/>
  <pageSetup paperSize="9" scale="65" fitToWidth="0" fitToHeight="0"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9"/>
  <sheetViews>
    <sheetView showGridLines="0" view="pageBreakPreview" zoomScaleNormal="85" zoomScaleSheetLayoutView="100" workbookViewId="0"/>
  </sheetViews>
  <sheetFormatPr defaultColWidth="9" defaultRowHeight="12"/>
  <cols>
    <col min="1" max="1" width="20.59765625" style="393" customWidth="1"/>
    <col min="2" max="2" width="28.796875" style="393" customWidth="1"/>
    <col min="3" max="3" width="23.265625" style="393" customWidth="1"/>
    <col min="4" max="5" width="40.59765625" style="393" customWidth="1"/>
    <col min="6" max="7" width="5.46484375" style="393" customWidth="1"/>
    <col min="8" max="9" width="11.265625" style="393" customWidth="1"/>
    <col min="10" max="10" width="21.796875" style="393" customWidth="1"/>
    <col min="11" max="16384" width="9" style="372"/>
  </cols>
  <sheetData>
    <row r="1" spans="1:10" ht="22.15">
      <c r="A1" s="284" t="s">
        <v>261</v>
      </c>
      <c r="B1" s="372"/>
      <c r="C1" s="372"/>
      <c r="D1" s="372"/>
      <c r="E1" s="372"/>
      <c r="J1" s="401"/>
    </row>
    <row r="2" spans="1:10" ht="22.15">
      <c r="A2" s="655" t="s">
        <v>141</v>
      </c>
      <c r="B2" s="655"/>
      <c r="C2" s="655"/>
      <c r="D2" s="655"/>
      <c r="E2" s="655"/>
      <c r="F2" s="655"/>
      <c r="G2" s="655"/>
      <c r="H2" s="655"/>
      <c r="I2" s="655"/>
      <c r="J2" s="655"/>
    </row>
    <row r="3" spans="1:10" ht="12.4" thickBot="1">
      <c r="A3" s="394"/>
    </row>
    <row r="4" spans="1:10" ht="16.5" customHeight="1" thickBot="1">
      <c r="A4" s="497" t="s">
        <v>9</v>
      </c>
      <c r="B4" s="486" t="s">
        <v>10</v>
      </c>
      <c r="C4" s="486" t="s">
        <v>15</v>
      </c>
      <c r="D4" s="486" t="s">
        <v>16</v>
      </c>
      <c r="E4" s="486" t="s">
        <v>138</v>
      </c>
      <c r="F4" s="486" t="s">
        <v>11</v>
      </c>
      <c r="G4" s="486" t="s">
        <v>12</v>
      </c>
      <c r="H4" s="486" t="s">
        <v>20</v>
      </c>
      <c r="I4" s="486" t="s">
        <v>21</v>
      </c>
      <c r="J4" s="487" t="s">
        <v>13</v>
      </c>
    </row>
    <row r="5" spans="1:10" ht="16.5" customHeight="1" thickTop="1">
      <c r="A5" s="498"/>
      <c r="B5" s="395"/>
      <c r="C5" s="395"/>
      <c r="D5" s="395"/>
      <c r="E5" s="395"/>
      <c r="F5" s="395"/>
      <c r="G5" s="395"/>
      <c r="H5" s="395"/>
      <c r="I5" s="395"/>
      <c r="J5" s="499"/>
    </row>
    <row r="6" spans="1:10" ht="16.5" customHeight="1">
      <c r="A6" s="500"/>
      <c r="B6" s="390"/>
      <c r="C6" s="390"/>
      <c r="D6" s="390"/>
      <c r="E6" s="390"/>
      <c r="F6" s="390"/>
      <c r="G6" s="390"/>
      <c r="H6" s="390"/>
      <c r="I6" s="390"/>
      <c r="J6" s="494"/>
    </row>
    <row r="7" spans="1:10" ht="16.5" customHeight="1">
      <c r="A7" s="501"/>
      <c r="B7" s="396"/>
      <c r="C7" s="396"/>
      <c r="D7" s="396"/>
      <c r="E7" s="396"/>
      <c r="F7" s="396"/>
      <c r="G7" s="396"/>
      <c r="H7" s="396"/>
      <c r="I7" s="396"/>
      <c r="J7" s="502"/>
    </row>
    <row r="8" spans="1:10" ht="16.5" customHeight="1">
      <c r="A8" s="501"/>
      <c r="B8" s="396"/>
      <c r="C8" s="396"/>
      <c r="D8" s="396"/>
      <c r="E8" s="396"/>
      <c r="F8" s="396"/>
      <c r="G8" s="396"/>
      <c r="H8" s="396"/>
      <c r="I8" s="396"/>
      <c r="J8" s="502"/>
    </row>
    <row r="9" spans="1:10" ht="16.5" customHeight="1">
      <c r="A9" s="501"/>
      <c r="B9" s="396"/>
      <c r="C9" s="396"/>
      <c r="D9" s="396"/>
      <c r="E9" s="396"/>
      <c r="F9" s="396"/>
      <c r="G9" s="396"/>
      <c r="H9" s="396"/>
      <c r="I9" s="396"/>
      <c r="J9" s="502"/>
    </row>
    <row r="10" spans="1:10" ht="16.5" customHeight="1">
      <c r="A10" s="501"/>
      <c r="B10" s="396"/>
      <c r="C10" s="396"/>
      <c r="D10" s="396"/>
      <c r="E10" s="396"/>
      <c r="F10" s="396"/>
      <c r="G10" s="396"/>
      <c r="H10" s="396"/>
      <c r="I10" s="396"/>
      <c r="J10" s="502"/>
    </row>
    <row r="11" spans="1:10" ht="16.5" customHeight="1">
      <c r="A11" s="501"/>
      <c r="B11" s="396"/>
      <c r="C11" s="396"/>
      <c r="D11" s="396"/>
      <c r="E11" s="396"/>
      <c r="F11" s="396"/>
      <c r="G11" s="396"/>
      <c r="H11" s="396"/>
      <c r="I11" s="396"/>
      <c r="J11" s="502"/>
    </row>
    <row r="12" spans="1:10" ht="16.5" customHeight="1">
      <c r="A12" s="501"/>
      <c r="B12" s="396"/>
      <c r="C12" s="396"/>
      <c r="D12" s="396"/>
      <c r="E12" s="396"/>
      <c r="F12" s="396"/>
      <c r="G12" s="396"/>
      <c r="H12" s="396"/>
      <c r="I12" s="396"/>
      <c r="J12" s="502"/>
    </row>
    <row r="13" spans="1:10" ht="16.5" customHeight="1">
      <c r="A13" s="501"/>
      <c r="B13" s="396"/>
      <c r="C13" s="396"/>
      <c r="D13" s="396"/>
      <c r="E13" s="396"/>
      <c r="F13" s="396"/>
      <c r="G13" s="396"/>
      <c r="H13" s="396"/>
      <c r="I13" s="396"/>
      <c r="J13" s="502"/>
    </row>
    <row r="14" spans="1:10" ht="16.5" customHeight="1">
      <c r="A14" s="501"/>
      <c r="B14" s="396"/>
      <c r="C14" s="396"/>
      <c r="D14" s="396"/>
      <c r="E14" s="396"/>
      <c r="F14" s="396"/>
      <c r="G14" s="396"/>
      <c r="H14" s="396"/>
      <c r="I14" s="396"/>
      <c r="J14" s="502"/>
    </row>
    <row r="15" spans="1:10" ht="16.5" customHeight="1">
      <c r="A15" s="501"/>
      <c r="B15" s="396"/>
      <c r="C15" s="396"/>
      <c r="D15" s="396"/>
      <c r="E15" s="396"/>
      <c r="F15" s="396"/>
      <c r="G15" s="396"/>
      <c r="H15" s="396"/>
      <c r="I15" s="396"/>
      <c r="J15" s="502"/>
    </row>
    <row r="16" spans="1:10" ht="16.5" customHeight="1">
      <c r="A16" s="501"/>
      <c r="B16" s="396"/>
      <c r="C16" s="396"/>
      <c r="D16" s="396"/>
      <c r="E16" s="396"/>
      <c r="F16" s="396"/>
      <c r="G16" s="396"/>
      <c r="H16" s="396"/>
      <c r="I16" s="396"/>
      <c r="J16" s="502"/>
    </row>
    <row r="17" spans="1:10" ht="16.5" customHeight="1">
      <c r="A17" s="501"/>
      <c r="B17" s="396"/>
      <c r="C17" s="396"/>
      <c r="D17" s="396"/>
      <c r="E17" s="396"/>
      <c r="F17" s="396"/>
      <c r="G17" s="396"/>
      <c r="H17" s="396"/>
      <c r="I17" s="396"/>
      <c r="J17" s="502"/>
    </row>
    <row r="18" spans="1:10" ht="16.5" customHeight="1">
      <c r="A18" s="501"/>
      <c r="B18" s="396"/>
      <c r="C18" s="396"/>
      <c r="D18" s="396"/>
      <c r="E18" s="396"/>
      <c r="F18" s="396"/>
      <c r="G18" s="396"/>
      <c r="H18" s="396"/>
      <c r="I18" s="396"/>
      <c r="J18" s="502"/>
    </row>
    <row r="19" spans="1:10" ht="16.5" customHeight="1">
      <c r="A19" s="501"/>
      <c r="B19" s="396"/>
      <c r="C19" s="396"/>
      <c r="D19" s="396"/>
      <c r="E19" s="396"/>
      <c r="F19" s="396"/>
      <c r="G19" s="396"/>
      <c r="H19" s="396"/>
      <c r="I19" s="396"/>
      <c r="J19" s="502"/>
    </row>
    <row r="20" spans="1:10" ht="16.5" customHeight="1">
      <c r="A20" s="501"/>
      <c r="B20" s="396"/>
      <c r="C20" s="396"/>
      <c r="D20" s="396"/>
      <c r="E20" s="396"/>
      <c r="F20" s="396"/>
      <c r="G20" s="396"/>
      <c r="H20" s="396"/>
      <c r="I20" s="396"/>
      <c r="J20" s="502"/>
    </row>
    <row r="21" spans="1:10" ht="16.5" customHeight="1">
      <c r="A21" s="501"/>
      <c r="B21" s="396"/>
      <c r="C21" s="396"/>
      <c r="D21" s="396"/>
      <c r="E21" s="396"/>
      <c r="F21" s="396"/>
      <c r="G21" s="396"/>
      <c r="H21" s="396"/>
      <c r="I21" s="396"/>
      <c r="J21" s="502"/>
    </row>
    <row r="22" spans="1:10" ht="16.5" customHeight="1">
      <c r="A22" s="501"/>
      <c r="B22" s="396"/>
      <c r="C22" s="396"/>
      <c r="D22" s="396"/>
      <c r="E22" s="396"/>
      <c r="F22" s="396"/>
      <c r="G22" s="396"/>
      <c r="H22" s="396"/>
      <c r="I22" s="396"/>
      <c r="J22" s="502"/>
    </row>
    <row r="23" spans="1:10" ht="16.5" customHeight="1">
      <c r="A23" s="501"/>
      <c r="B23" s="396"/>
      <c r="C23" s="396"/>
      <c r="D23" s="396"/>
      <c r="E23" s="396"/>
      <c r="F23" s="396"/>
      <c r="G23" s="396"/>
      <c r="H23" s="396"/>
      <c r="I23" s="396"/>
      <c r="J23" s="502"/>
    </row>
    <row r="24" spans="1:10" ht="16.5" customHeight="1">
      <c r="A24" s="501"/>
      <c r="B24" s="396"/>
      <c r="C24" s="396"/>
      <c r="D24" s="396"/>
      <c r="E24" s="396"/>
      <c r="F24" s="396"/>
      <c r="G24" s="396"/>
      <c r="H24" s="396"/>
      <c r="I24" s="396"/>
      <c r="J24" s="502"/>
    </row>
    <row r="25" spans="1:10" ht="16.5" customHeight="1">
      <c r="A25" s="501"/>
      <c r="B25" s="396"/>
      <c r="C25" s="396"/>
      <c r="D25" s="396"/>
      <c r="E25" s="396"/>
      <c r="F25" s="396"/>
      <c r="G25" s="396"/>
      <c r="H25" s="396"/>
      <c r="I25" s="396"/>
      <c r="J25" s="502"/>
    </row>
    <row r="26" spans="1:10" ht="16.5" customHeight="1">
      <c r="A26" s="501"/>
      <c r="B26" s="396"/>
      <c r="C26" s="396"/>
      <c r="D26" s="396"/>
      <c r="E26" s="396"/>
      <c r="F26" s="396"/>
      <c r="G26" s="396"/>
      <c r="H26" s="396"/>
      <c r="I26" s="396"/>
      <c r="J26" s="502"/>
    </row>
    <row r="27" spans="1:10" ht="16.5" customHeight="1">
      <c r="A27" s="501"/>
      <c r="B27" s="396"/>
      <c r="C27" s="396"/>
      <c r="D27" s="396"/>
      <c r="E27" s="396"/>
      <c r="F27" s="396"/>
      <c r="G27" s="396"/>
      <c r="H27" s="396"/>
      <c r="I27" s="396"/>
      <c r="J27" s="502"/>
    </row>
    <row r="28" spans="1:10" ht="16.5" customHeight="1">
      <c r="A28" s="501"/>
      <c r="B28" s="396"/>
      <c r="C28" s="396"/>
      <c r="D28" s="396"/>
      <c r="E28" s="396"/>
      <c r="F28" s="396"/>
      <c r="G28" s="396"/>
      <c r="H28" s="396"/>
      <c r="I28" s="396"/>
      <c r="J28" s="502"/>
    </row>
    <row r="29" spans="1:10" ht="16.5" customHeight="1">
      <c r="A29" s="501"/>
      <c r="B29" s="396"/>
      <c r="C29" s="396"/>
      <c r="D29" s="396"/>
      <c r="E29" s="396"/>
      <c r="F29" s="396"/>
      <c r="G29" s="396"/>
      <c r="H29" s="396"/>
      <c r="I29" s="396"/>
      <c r="J29" s="502"/>
    </row>
    <row r="30" spans="1:10" ht="16.5" customHeight="1">
      <c r="A30" s="501"/>
      <c r="B30" s="396"/>
      <c r="C30" s="396"/>
      <c r="D30" s="396"/>
      <c r="E30" s="396"/>
      <c r="F30" s="396"/>
      <c r="G30" s="396"/>
      <c r="H30" s="396"/>
      <c r="I30" s="396"/>
      <c r="J30" s="502"/>
    </row>
    <row r="31" spans="1:10" ht="16.5" customHeight="1">
      <c r="A31" s="501"/>
      <c r="B31" s="396"/>
      <c r="C31" s="396"/>
      <c r="D31" s="396"/>
      <c r="E31" s="396"/>
      <c r="F31" s="396"/>
      <c r="G31" s="396"/>
      <c r="H31" s="396"/>
      <c r="I31" s="396"/>
      <c r="J31" s="502"/>
    </row>
    <row r="32" spans="1:10" ht="16.5" customHeight="1">
      <c r="A32" s="501"/>
      <c r="B32" s="396"/>
      <c r="C32" s="396"/>
      <c r="D32" s="396"/>
      <c r="E32" s="396"/>
      <c r="F32" s="396"/>
      <c r="G32" s="396"/>
      <c r="H32" s="396"/>
      <c r="I32" s="396"/>
      <c r="J32" s="502"/>
    </row>
    <row r="33" spans="1:10" ht="16.5" customHeight="1">
      <c r="A33" s="501"/>
      <c r="B33" s="396"/>
      <c r="C33" s="396"/>
      <c r="D33" s="396"/>
      <c r="E33" s="396"/>
      <c r="F33" s="396"/>
      <c r="G33" s="396"/>
      <c r="H33" s="396"/>
      <c r="I33" s="396"/>
      <c r="J33" s="502"/>
    </row>
    <row r="34" spans="1:10" ht="16.5" customHeight="1">
      <c r="A34" s="501"/>
      <c r="B34" s="396"/>
      <c r="C34" s="396"/>
      <c r="D34" s="396"/>
      <c r="E34" s="396"/>
      <c r="F34" s="396"/>
      <c r="G34" s="396"/>
      <c r="H34" s="396"/>
      <c r="I34" s="396"/>
      <c r="J34" s="502"/>
    </row>
    <row r="35" spans="1:10" ht="16.5" customHeight="1">
      <c r="A35" s="501"/>
      <c r="B35" s="396"/>
      <c r="C35" s="396"/>
      <c r="D35" s="396"/>
      <c r="E35" s="396"/>
      <c r="F35" s="396"/>
      <c r="G35" s="396"/>
      <c r="H35" s="396"/>
      <c r="I35" s="396"/>
      <c r="J35" s="502"/>
    </row>
    <row r="36" spans="1:10" ht="16.5" customHeight="1">
      <c r="A36" s="501"/>
      <c r="B36" s="396"/>
      <c r="C36" s="396"/>
      <c r="D36" s="396"/>
      <c r="E36" s="396"/>
      <c r="F36" s="396"/>
      <c r="G36" s="396"/>
      <c r="H36" s="396"/>
      <c r="I36" s="396"/>
      <c r="J36" s="502"/>
    </row>
    <row r="37" spans="1:10" ht="16.5" customHeight="1">
      <c r="A37" s="501"/>
      <c r="B37" s="396"/>
      <c r="C37" s="396"/>
      <c r="D37" s="396"/>
      <c r="E37" s="396"/>
      <c r="F37" s="396"/>
      <c r="G37" s="396"/>
      <c r="H37" s="396"/>
      <c r="I37" s="396"/>
      <c r="J37" s="502"/>
    </row>
    <row r="38" spans="1:10" ht="16.5" customHeight="1" thickBot="1">
      <c r="A38" s="501"/>
      <c r="B38" s="396"/>
      <c r="C38" s="396"/>
      <c r="D38" s="396"/>
      <c r="E38" s="396"/>
      <c r="F38" s="396"/>
      <c r="G38" s="396"/>
      <c r="H38" s="396"/>
      <c r="I38" s="396"/>
      <c r="J38" s="502"/>
    </row>
    <row r="39" spans="1:10" ht="16.5" customHeight="1" thickTop="1" thickBot="1">
      <c r="A39" s="671" t="s">
        <v>17</v>
      </c>
      <c r="B39" s="672"/>
      <c r="C39" s="672"/>
      <c r="D39" s="673"/>
      <c r="E39" s="417"/>
      <c r="F39" s="397"/>
      <c r="G39" s="397"/>
      <c r="H39" s="398"/>
      <c r="I39" s="397"/>
      <c r="J39" s="503"/>
    </row>
    <row r="40" spans="1:10" ht="16.5" customHeight="1" thickTop="1" thickBot="1">
      <c r="A40" s="671" t="s">
        <v>18</v>
      </c>
      <c r="B40" s="672"/>
      <c r="C40" s="672"/>
      <c r="D40" s="673"/>
      <c r="E40" s="417"/>
      <c r="F40" s="397"/>
      <c r="G40" s="397"/>
      <c r="H40" s="398"/>
      <c r="I40" s="397"/>
      <c r="J40" s="503"/>
    </row>
    <row r="41" spans="1:10" ht="16.5" customHeight="1" thickTop="1" thickBot="1">
      <c r="A41" s="674" t="s">
        <v>14</v>
      </c>
      <c r="B41" s="675"/>
      <c r="C41" s="675"/>
      <c r="D41" s="676"/>
      <c r="E41" s="504"/>
      <c r="F41" s="505"/>
      <c r="G41" s="505"/>
      <c r="H41" s="506"/>
      <c r="I41" s="505"/>
      <c r="J41" s="507"/>
    </row>
    <row r="42" spans="1:10" ht="16.5" customHeight="1">
      <c r="A42" s="402"/>
      <c r="B42" s="402"/>
      <c r="C42" s="402"/>
      <c r="D42" s="402"/>
      <c r="E42" s="402"/>
      <c r="F42" s="401"/>
      <c r="G42" s="401"/>
      <c r="H42" s="401"/>
      <c r="I42" s="401"/>
      <c r="J42" s="401"/>
    </row>
    <row r="43" spans="1:10">
      <c r="A43" s="372" t="s">
        <v>283</v>
      </c>
    </row>
    <row r="44" spans="1:10">
      <c r="A44" s="393" t="s">
        <v>284</v>
      </c>
    </row>
    <row r="45" spans="1:10">
      <c r="A45" s="393" t="s">
        <v>285</v>
      </c>
    </row>
    <row r="46" spans="1:10">
      <c r="A46" s="393" t="s">
        <v>286</v>
      </c>
      <c r="J46" s="399" t="s">
        <v>39</v>
      </c>
    </row>
    <row r="47" spans="1:10">
      <c r="A47" s="400"/>
      <c r="B47" s="401"/>
      <c r="C47" s="401"/>
      <c r="D47" s="401"/>
      <c r="E47" s="401"/>
      <c r="F47" s="401"/>
      <c r="G47" s="401"/>
      <c r="H47" s="401"/>
      <c r="I47" s="401"/>
      <c r="J47" s="401"/>
    </row>
    <row r="48" spans="1:10">
      <c r="A48" s="402"/>
      <c r="B48" s="402"/>
      <c r="C48" s="402"/>
      <c r="D48" s="402"/>
      <c r="E48" s="402"/>
      <c r="F48" s="402"/>
      <c r="G48" s="402"/>
      <c r="H48" s="402"/>
      <c r="I48" s="402"/>
      <c r="J48" s="402"/>
    </row>
    <row r="49" spans="1:10">
      <c r="A49" s="401"/>
      <c r="B49" s="401"/>
      <c r="C49" s="401"/>
      <c r="D49" s="401"/>
      <c r="E49" s="401"/>
      <c r="F49" s="401"/>
      <c r="G49" s="401"/>
      <c r="H49" s="401"/>
      <c r="I49" s="401"/>
      <c r="J49" s="401"/>
    </row>
    <row r="50" spans="1:10">
      <c r="A50" s="401"/>
      <c r="B50" s="401"/>
      <c r="C50" s="401"/>
      <c r="D50" s="401"/>
      <c r="E50" s="401"/>
      <c r="F50" s="401"/>
      <c r="G50" s="401"/>
      <c r="H50" s="401"/>
      <c r="I50" s="401"/>
      <c r="J50" s="401"/>
    </row>
    <row r="51" spans="1:10">
      <c r="A51" s="401"/>
      <c r="B51" s="401"/>
      <c r="C51" s="401"/>
      <c r="D51" s="401"/>
      <c r="E51" s="401"/>
      <c r="F51" s="401"/>
      <c r="G51" s="401"/>
      <c r="H51" s="401"/>
      <c r="I51" s="401"/>
      <c r="J51" s="401"/>
    </row>
    <row r="52" spans="1:10">
      <c r="A52" s="401"/>
      <c r="B52" s="401"/>
      <c r="C52" s="401"/>
      <c r="D52" s="401"/>
      <c r="E52" s="401"/>
      <c r="F52" s="401"/>
      <c r="G52" s="401"/>
      <c r="H52" s="401"/>
      <c r="I52" s="401"/>
      <c r="J52" s="401"/>
    </row>
    <row r="53" spans="1:10">
      <c r="A53" s="401"/>
      <c r="B53" s="401"/>
      <c r="C53" s="401"/>
      <c r="D53" s="401"/>
      <c r="E53" s="401"/>
      <c r="F53" s="401"/>
      <c r="G53" s="401"/>
      <c r="H53" s="401"/>
      <c r="I53" s="401"/>
      <c r="J53" s="401"/>
    </row>
    <row r="54" spans="1:10">
      <c r="A54" s="401"/>
      <c r="B54" s="401"/>
      <c r="C54" s="401"/>
      <c r="D54" s="401"/>
      <c r="E54" s="401"/>
      <c r="F54" s="401"/>
      <c r="G54" s="401"/>
      <c r="H54" s="401"/>
      <c r="I54" s="401"/>
      <c r="J54" s="401"/>
    </row>
    <row r="55" spans="1:10">
      <c r="A55" s="401"/>
      <c r="B55" s="401"/>
      <c r="C55" s="401"/>
      <c r="D55" s="401"/>
      <c r="E55" s="401"/>
      <c r="F55" s="401"/>
      <c r="G55" s="401"/>
      <c r="H55" s="401"/>
      <c r="I55" s="401"/>
      <c r="J55" s="401"/>
    </row>
    <row r="56" spans="1:10">
      <c r="A56" s="401"/>
      <c r="B56" s="401"/>
      <c r="C56" s="401"/>
      <c r="D56" s="401"/>
      <c r="E56" s="401"/>
      <c r="F56" s="401"/>
      <c r="G56" s="401"/>
      <c r="H56" s="401"/>
      <c r="I56" s="401"/>
      <c r="J56" s="401"/>
    </row>
    <row r="57" spans="1:10">
      <c r="A57" s="401"/>
      <c r="B57" s="401"/>
      <c r="C57" s="401"/>
      <c r="D57" s="401"/>
      <c r="E57" s="401"/>
      <c r="F57" s="401"/>
      <c r="G57" s="401"/>
      <c r="H57" s="401"/>
      <c r="I57" s="401"/>
      <c r="J57" s="401"/>
    </row>
    <row r="58" spans="1:10">
      <c r="A58" s="401"/>
      <c r="B58" s="401"/>
      <c r="C58" s="401"/>
      <c r="D58" s="401"/>
      <c r="E58" s="401"/>
      <c r="F58" s="401"/>
      <c r="G58" s="401"/>
      <c r="H58" s="401"/>
      <c r="I58" s="401"/>
      <c r="J58" s="401"/>
    </row>
    <row r="59" spans="1:10">
      <c r="A59" s="401"/>
      <c r="B59" s="401"/>
      <c r="C59" s="401"/>
      <c r="D59" s="401"/>
      <c r="E59" s="401"/>
      <c r="F59" s="401"/>
      <c r="G59" s="401"/>
      <c r="H59" s="401"/>
      <c r="I59" s="401"/>
      <c r="J59" s="401"/>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9"/>
  <sheetViews>
    <sheetView showGridLines="0" view="pageBreakPreview" zoomScaleNormal="85" zoomScaleSheetLayoutView="100" workbookViewId="0"/>
  </sheetViews>
  <sheetFormatPr defaultColWidth="9" defaultRowHeight="12"/>
  <cols>
    <col min="1" max="1" width="20.59765625" style="393" customWidth="1"/>
    <col min="2" max="2" width="28.796875" style="393" customWidth="1"/>
    <col min="3" max="3" width="23.265625" style="393" customWidth="1"/>
    <col min="4" max="5" width="40.59765625" style="393" customWidth="1"/>
    <col min="6" max="7" width="5.46484375" style="393" customWidth="1"/>
    <col min="8" max="9" width="11.265625" style="393" customWidth="1"/>
    <col min="10" max="10" width="21.796875" style="393" customWidth="1"/>
    <col min="11" max="16384" width="9" style="372"/>
  </cols>
  <sheetData>
    <row r="1" spans="1:10" ht="22.15">
      <c r="A1" s="284" t="s">
        <v>262</v>
      </c>
      <c r="B1" s="372"/>
      <c r="C1" s="372"/>
      <c r="D1" s="372"/>
      <c r="E1" s="372"/>
      <c r="J1" s="401"/>
    </row>
    <row r="2" spans="1:10" ht="22.15">
      <c r="A2" s="655" t="s">
        <v>142</v>
      </c>
      <c r="B2" s="655"/>
      <c r="C2" s="655"/>
      <c r="D2" s="655"/>
      <c r="E2" s="655"/>
      <c r="F2" s="655"/>
      <c r="G2" s="655"/>
      <c r="H2" s="655"/>
      <c r="I2" s="655"/>
      <c r="J2" s="655"/>
    </row>
    <row r="3" spans="1:10" ht="12.4" thickBot="1">
      <c r="A3" s="394"/>
    </row>
    <row r="4" spans="1:10" ht="16.5" customHeight="1" thickBot="1">
      <c r="A4" s="497" t="s">
        <v>9</v>
      </c>
      <c r="B4" s="486" t="s">
        <v>10</v>
      </c>
      <c r="C4" s="486" t="s">
        <v>15</v>
      </c>
      <c r="D4" s="486" t="s">
        <v>139</v>
      </c>
      <c r="E4" s="486" t="s">
        <v>138</v>
      </c>
      <c r="F4" s="486" t="s">
        <v>11</v>
      </c>
      <c r="G4" s="486" t="s">
        <v>12</v>
      </c>
      <c r="H4" s="486" t="s">
        <v>20</v>
      </c>
      <c r="I4" s="486" t="s">
        <v>21</v>
      </c>
      <c r="J4" s="487" t="s">
        <v>13</v>
      </c>
    </row>
    <row r="5" spans="1:10" ht="16.5" customHeight="1" thickTop="1">
      <c r="A5" s="498"/>
      <c r="B5" s="395"/>
      <c r="C5" s="395"/>
      <c r="D5" s="395"/>
      <c r="E5" s="395"/>
      <c r="F5" s="395"/>
      <c r="G5" s="395"/>
      <c r="H5" s="395"/>
      <c r="I5" s="395"/>
      <c r="J5" s="499"/>
    </row>
    <row r="6" spans="1:10" ht="16.5" customHeight="1">
      <c r="A6" s="500"/>
      <c r="B6" s="390"/>
      <c r="C6" s="390"/>
      <c r="D6" s="390"/>
      <c r="E6" s="390"/>
      <c r="F6" s="390"/>
      <c r="G6" s="390"/>
      <c r="H6" s="390"/>
      <c r="I6" s="390"/>
      <c r="J6" s="494"/>
    </row>
    <row r="7" spans="1:10" ht="16.5" customHeight="1">
      <c r="A7" s="501"/>
      <c r="B7" s="396"/>
      <c r="C7" s="396"/>
      <c r="D7" s="396"/>
      <c r="E7" s="396"/>
      <c r="F7" s="396"/>
      <c r="G7" s="396"/>
      <c r="H7" s="396"/>
      <c r="I7" s="396"/>
      <c r="J7" s="502"/>
    </row>
    <row r="8" spans="1:10" ht="16.5" customHeight="1">
      <c r="A8" s="501"/>
      <c r="B8" s="396"/>
      <c r="C8" s="396"/>
      <c r="D8" s="396"/>
      <c r="E8" s="396"/>
      <c r="F8" s="396"/>
      <c r="G8" s="396"/>
      <c r="H8" s="396"/>
      <c r="I8" s="396"/>
      <c r="J8" s="502"/>
    </row>
    <row r="9" spans="1:10" ht="16.5" customHeight="1">
      <c r="A9" s="501"/>
      <c r="B9" s="396"/>
      <c r="C9" s="396"/>
      <c r="D9" s="396"/>
      <c r="E9" s="396"/>
      <c r="F9" s="396"/>
      <c r="G9" s="396"/>
      <c r="H9" s="396"/>
      <c r="I9" s="396"/>
      <c r="J9" s="502"/>
    </row>
    <row r="10" spans="1:10" ht="16.5" customHeight="1">
      <c r="A10" s="501"/>
      <c r="B10" s="396"/>
      <c r="C10" s="396"/>
      <c r="D10" s="396"/>
      <c r="E10" s="396"/>
      <c r="F10" s="396"/>
      <c r="G10" s="396"/>
      <c r="H10" s="396"/>
      <c r="I10" s="396"/>
      <c r="J10" s="502"/>
    </row>
    <row r="11" spans="1:10" ht="16.5" customHeight="1">
      <c r="A11" s="501"/>
      <c r="B11" s="396"/>
      <c r="C11" s="396"/>
      <c r="D11" s="396"/>
      <c r="E11" s="396"/>
      <c r="F11" s="396"/>
      <c r="G11" s="396"/>
      <c r="H11" s="396"/>
      <c r="I11" s="396"/>
      <c r="J11" s="502"/>
    </row>
    <row r="12" spans="1:10" ht="16.5" customHeight="1">
      <c r="A12" s="501"/>
      <c r="B12" s="396"/>
      <c r="C12" s="396"/>
      <c r="D12" s="396"/>
      <c r="E12" s="396"/>
      <c r="F12" s="396"/>
      <c r="G12" s="396"/>
      <c r="H12" s="396"/>
      <c r="I12" s="396"/>
      <c r="J12" s="502"/>
    </row>
    <row r="13" spans="1:10" ht="16.5" customHeight="1">
      <c r="A13" s="501"/>
      <c r="B13" s="396"/>
      <c r="C13" s="396"/>
      <c r="D13" s="396"/>
      <c r="E13" s="396"/>
      <c r="F13" s="396"/>
      <c r="G13" s="396"/>
      <c r="H13" s="396"/>
      <c r="I13" s="396"/>
      <c r="J13" s="502"/>
    </row>
    <row r="14" spans="1:10" ht="16.5" customHeight="1">
      <c r="A14" s="501"/>
      <c r="B14" s="396"/>
      <c r="C14" s="396"/>
      <c r="D14" s="396"/>
      <c r="E14" s="396"/>
      <c r="F14" s="396"/>
      <c r="G14" s="396"/>
      <c r="H14" s="396"/>
      <c r="I14" s="396"/>
      <c r="J14" s="502"/>
    </row>
    <row r="15" spans="1:10" ht="16.5" customHeight="1">
      <c r="A15" s="501"/>
      <c r="B15" s="396"/>
      <c r="C15" s="396"/>
      <c r="D15" s="396"/>
      <c r="E15" s="396"/>
      <c r="F15" s="396"/>
      <c r="G15" s="396"/>
      <c r="H15" s="396"/>
      <c r="I15" s="396"/>
      <c r="J15" s="502"/>
    </row>
    <row r="16" spans="1:10" ht="16.5" customHeight="1">
      <c r="A16" s="501"/>
      <c r="B16" s="396"/>
      <c r="C16" s="396"/>
      <c r="D16" s="396"/>
      <c r="E16" s="396"/>
      <c r="F16" s="396"/>
      <c r="G16" s="396"/>
      <c r="H16" s="396"/>
      <c r="I16" s="396"/>
      <c r="J16" s="502"/>
    </row>
    <row r="17" spans="1:10" ht="16.5" customHeight="1">
      <c r="A17" s="501"/>
      <c r="B17" s="396"/>
      <c r="C17" s="396"/>
      <c r="D17" s="396"/>
      <c r="E17" s="396"/>
      <c r="F17" s="396"/>
      <c r="G17" s="396"/>
      <c r="H17" s="396"/>
      <c r="I17" s="396"/>
      <c r="J17" s="502"/>
    </row>
    <row r="18" spans="1:10" ht="16.5" customHeight="1">
      <c r="A18" s="501"/>
      <c r="B18" s="396"/>
      <c r="C18" s="396"/>
      <c r="D18" s="396"/>
      <c r="E18" s="396"/>
      <c r="F18" s="396"/>
      <c r="G18" s="396"/>
      <c r="H18" s="396"/>
      <c r="I18" s="396"/>
      <c r="J18" s="502"/>
    </row>
    <row r="19" spans="1:10" ht="16.5" customHeight="1">
      <c r="A19" s="501"/>
      <c r="B19" s="396"/>
      <c r="C19" s="396"/>
      <c r="D19" s="396"/>
      <c r="E19" s="396"/>
      <c r="F19" s="396"/>
      <c r="G19" s="396"/>
      <c r="H19" s="396"/>
      <c r="I19" s="396"/>
      <c r="J19" s="502"/>
    </row>
    <row r="20" spans="1:10" ht="16.5" customHeight="1">
      <c r="A20" s="501"/>
      <c r="B20" s="396"/>
      <c r="C20" s="396"/>
      <c r="D20" s="396"/>
      <c r="E20" s="396"/>
      <c r="F20" s="396"/>
      <c r="G20" s="396"/>
      <c r="H20" s="396"/>
      <c r="I20" s="396"/>
      <c r="J20" s="502"/>
    </row>
    <row r="21" spans="1:10" ht="16.5" customHeight="1">
      <c r="A21" s="501"/>
      <c r="B21" s="396"/>
      <c r="C21" s="396"/>
      <c r="D21" s="396"/>
      <c r="E21" s="396"/>
      <c r="F21" s="396"/>
      <c r="G21" s="396"/>
      <c r="H21" s="396"/>
      <c r="I21" s="396"/>
      <c r="J21" s="502"/>
    </row>
    <row r="22" spans="1:10" ht="16.5" customHeight="1">
      <c r="A22" s="501"/>
      <c r="B22" s="396"/>
      <c r="C22" s="396"/>
      <c r="D22" s="396"/>
      <c r="E22" s="396"/>
      <c r="F22" s="396"/>
      <c r="G22" s="396"/>
      <c r="H22" s="396"/>
      <c r="I22" s="396"/>
      <c r="J22" s="502"/>
    </row>
    <row r="23" spans="1:10" ht="16.5" customHeight="1">
      <c r="A23" s="501"/>
      <c r="B23" s="396"/>
      <c r="C23" s="396"/>
      <c r="D23" s="396"/>
      <c r="E23" s="396"/>
      <c r="F23" s="396"/>
      <c r="G23" s="396"/>
      <c r="H23" s="396"/>
      <c r="I23" s="396"/>
      <c r="J23" s="502"/>
    </row>
    <row r="24" spans="1:10" ht="16.5" customHeight="1">
      <c r="A24" s="501"/>
      <c r="B24" s="396"/>
      <c r="C24" s="396"/>
      <c r="D24" s="396"/>
      <c r="E24" s="396"/>
      <c r="F24" s="396"/>
      <c r="G24" s="396"/>
      <c r="H24" s="396"/>
      <c r="I24" s="396"/>
      <c r="J24" s="502"/>
    </row>
    <row r="25" spans="1:10" ht="16.5" customHeight="1">
      <c r="A25" s="501"/>
      <c r="B25" s="396"/>
      <c r="C25" s="396"/>
      <c r="D25" s="396"/>
      <c r="E25" s="396"/>
      <c r="F25" s="396"/>
      <c r="G25" s="396"/>
      <c r="H25" s="396"/>
      <c r="I25" s="396"/>
      <c r="J25" s="502"/>
    </row>
    <row r="26" spans="1:10" ht="16.5" customHeight="1">
      <c r="A26" s="501"/>
      <c r="B26" s="396"/>
      <c r="C26" s="396"/>
      <c r="D26" s="396"/>
      <c r="E26" s="396"/>
      <c r="F26" s="396"/>
      <c r="G26" s="396"/>
      <c r="H26" s="396"/>
      <c r="I26" s="396"/>
      <c r="J26" s="502"/>
    </row>
    <row r="27" spans="1:10" ht="16.5" customHeight="1">
      <c r="A27" s="501"/>
      <c r="B27" s="396"/>
      <c r="C27" s="396"/>
      <c r="D27" s="396"/>
      <c r="E27" s="396"/>
      <c r="F27" s="396"/>
      <c r="G27" s="396"/>
      <c r="H27" s="396"/>
      <c r="I27" s="396"/>
      <c r="J27" s="502"/>
    </row>
    <row r="28" spans="1:10" ht="16.5" customHeight="1">
      <c r="A28" s="501"/>
      <c r="B28" s="396"/>
      <c r="C28" s="396"/>
      <c r="D28" s="396"/>
      <c r="E28" s="396"/>
      <c r="F28" s="396"/>
      <c r="G28" s="396"/>
      <c r="H28" s="396"/>
      <c r="I28" s="396"/>
      <c r="J28" s="502"/>
    </row>
    <row r="29" spans="1:10" ht="16.5" customHeight="1">
      <c r="A29" s="501"/>
      <c r="B29" s="396"/>
      <c r="C29" s="396"/>
      <c r="D29" s="396"/>
      <c r="E29" s="396"/>
      <c r="F29" s="396"/>
      <c r="G29" s="396"/>
      <c r="H29" s="396"/>
      <c r="I29" s="396"/>
      <c r="J29" s="502"/>
    </row>
    <row r="30" spans="1:10" ht="16.5" customHeight="1">
      <c r="A30" s="501"/>
      <c r="B30" s="396"/>
      <c r="C30" s="396"/>
      <c r="D30" s="396"/>
      <c r="E30" s="396"/>
      <c r="F30" s="396"/>
      <c r="G30" s="396"/>
      <c r="H30" s="396"/>
      <c r="I30" s="396"/>
      <c r="J30" s="502"/>
    </row>
    <row r="31" spans="1:10" ht="16.5" customHeight="1">
      <c r="A31" s="501"/>
      <c r="B31" s="396"/>
      <c r="C31" s="396"/>
      <c r="D31" s="396"/>
      <c r="E31" s="396"/>
      <c r="F31" s="396"/>
      <c r="G31" s="396"/>
      <c r="H31" s="396"/>
      <c r="I31" s="396"/>
      <c r="J31" s="502"/>
    </row>
    <row r="32" spans="1:10" ht="16.5" customHeight="1">
      <c r="A32" s="501"/>
      <c r="B32" s="396"/>
      <c r="C32" s="396"/>
      <c r="D32" s="396"/>
      <c r="E32" s="396"/>
      <c r="F32" s="396"/>
      <c r="G32" s="396"/>
      <c r="H32" s="396"/>
      <c r="I32" s="396"/>
      <c r="J32" s="502"/>
    </row>
    <row r="33" spans="1:10" ht="16.5" customHeight="1">
      <c r="A33" s="501"/>
      <c r="B33" s="396"/>
      <c r="C33" s="396"/>
      <c r="D33" s="396"/>
      <c r="E33" s="396"/>
      <c r="F33" s="396"/>
      <c r="G33" s="396"/>
      <c r="H33" s="396"/>
      <c r="I33" s="396"/>
      <c r="J33" s="502"/>
    </row>
    <row r="34" spans="1:10" ht="16.5" customHeight="1">
      <c r="A34" s="501"/>
      <c r="B34" s="396"/>
      <c r="C34" s="396"/>
      <c r="D34" s="396"/>
      <c r="E34" s="396"/>
      <c r="F34" s="396"/>
      <c r="G34" s="396"/>
      <c r="H34" s="396"/>
      <c r="I34" s="396"/>
      <c r="J34" s="502"/>
    </row>
    <row r="35" spans="1:10" ht="16.5" customHeight="1">
      <c r="A35" s="501"/>
      <c r="B35" s="396"/>
      <c r="C35" s="396"/>
      <c r="D35" s="396"/>
      <c r="E35" s="396"/>
      <c r="F35" s="396"/>
      <c r="G35" s="396"/>
      <c r="H35" s="396"/>
      <c r="I35" s="396"/>
      <c r="J35" s="502"/>
    </row>
    <row r="36" spans="1:10" ht="16.5" customHeight="1">
      <c r="A36" s="501"/>
      <c r="B36" s="396"/>
      <c r="C36" s="396"/>
      <c r="D36" s="396"/>
      <c r="E36" s="396"/>
      <c r="F36" s="396"/>
      <c r="G36" s="396"/>
      <c r="H36" s="396"/>
      <c r="I36" s="396"/>
      <c r="J36" s="502"/>
    </row>
    <row r="37" spans="1:10" ht="16.5" customHeight="1">
      <c r="A37" s="501"/>
      <c r="B37" s="396"/>
      <c r="C37" s="396"/>
      <c r="D37" s="396"/>
      <c r="E37" s="396"/>
      <c r="F37" s="396"/>
      <c r="G37" s="396"/>
      <c r="H37" s="396"/>
      <c r="I37" s="396"/>
      <c r="J37" s="502"/>
    </row>
    <row r="38" spans="1:10" ht="16.5" customHeight="1" thickBot="1">
      <c r="A38" s="501"/>
      <c r="B38" s="396"/>
      <c r="C38" s="396"/>
      <c r="D38" s="396"/>
      <c r="E38" s="396"/>
      <c r="F38" s="396"/>
      <c r="G38" s="396"/>
      <c r="H38" s="396"/>
      <c r="I38" s="396"/>
      <c r="J38" s="502"/>
    </row>
    <row r="39" spans="1:10" ht="16.5" customHeight="1" thickTop="1" thickBot="1">
      <c r="A39" s="671" t="s">
        <v>17</v>
      </c>
      <c r="B39" s="672"/>
      <c r="C39" s="672"/>
      <c r="D39" s="673"/>
      <c r="E39" s="417"/>
      <c r="F39" s="397"/>
      <c r="G39" s="397"/>
      <c r="H39" s="398"/>
      <c r="I39" s="397"/>
      <c r="J39" s="503"/>
    </row>
    <row r="40" spans="1:10" ht="16.5" customHeight="1" thickTop="1" thickBot="1">
      <c r="A40" s="671" t="s">
        <v>18</v>
      </c>
      <c r="B40" s="672"/>
      <c r="C40" s="672"/>
      <c r="D40" s="673"/>
      <c r="E40" s="417"/>
      <c r="F40" s="397"/>
      <c r="G40" s="397"/>
      <c r="H40" s="398"/>
      <c r="I40" s="397"/>
      <c r="J40" s="503"/>
    </row>
    <row r="41" spans="1:10" ht="16.5" customHeight="1" thickTop="1" thickBot="1">
      <c r="A41" s="674" t="s">
        <v>14</v>
      </c>
      <c r="B41" s="675"/>
      <c r="C41" s="675"/>
      <c r="D41" s="676"/>
      <c r="E41" s="504"/>
      <c r="F41" s="505"/>
      <c r="G41" s="505"/>
      <c r="H41" s="506"/>
      <c r="I41" s="505"/>
      <c r="J41" s="507"/>
    </row>
    <row r="42" spans="1:10" ht="16.5" customHeight="1">
      <c r="A42" s="402"/>
      <c r="B42" s="402"/>
      <c r="C42" s="402"/>
      <c r="D42" s="402"/>
      <c r="E42" s="402"/>
      <c r="F42" s="401"/>
      <c r="G42" s="401"/>
      <c r="H42" s="401"/>
      <c r="I42" s="401"/>
      <c r="J42" s="401"/>
    </row>
    <row r="43" spans="1:10">
      <c r="A43" s="372" t="s">
        <v>283</v>
      </c>
    </row>
    <row r="44" spans="1:10">
      <c r="A44" s="393" t="s">
        <v>284</v>
      </c>
    </row>
    <row r="45" spans="1:10">
      <c r="A45" s="393" t="s">
        <v>285</v>
      </c>
    </row>
    <row r="46" spans="1:10">
      <c r="A46" s="393" t="s">
        <v>286</v>
      </c>
      <c r="J46" s="399" t="s">
        <v>39</v>
      </c>
    </row>
    <row r="47" spans="1:10">
      <c r="A47" s="400"/>
      <c r="B47" s="401"/>
      <c r="C47" s="401"/>
      <c r="D47" s="401"/>
      <c r="E47" s="401"/>
      <c r="F47" s="401"/>
      <c r="G47" s="401"/>
      <c r="H47" s="401"/>
      <c r="I47" s="401"/>
      <c r="J47" s="401"/>
    </row>
    <row r="48" spans="1:10">
      <c r="A48" s="402"/>
      <c r="B48" s="402"/>
      <c r="C48" s="402"/>
      <c r="D48" s="402"/>
      <c r="E48" s="402"/>
      <c r="F48" s="402"/>
      <c r="G48" s="402"/>
      <c r="H48" s="402"/>
      <c r="I48" s="402"/>
      <c r="J48" s="402"/>
    </row>
    <row r="49" spans="1:10">
      <c r="A49" s="401"/>
      <c r="B49" s="401"/>
      <c r="C49" s="401"/>
      <c r="D49" s="401"/>
      <c r="E49" s="401"/>
      <c r="F49" s="401"/>
      <c r="G49" s="401"/>
      <c r="H49" s="401"/>
      <c r="I49" s="401"/>
      <c r="J49" s="401"/>
    </row>
    <row r="50" spans="1:10">
      <c r="A50" s="401"/>
      <c r="B50" s="401"/>
      <c r="C50" s="401"/>
      <c r="D50" s="401"/>
      <c r="E50" s="401"/>
      <c r="F50" s="401"/>
      <c r="G50" s="401"/>
      <c r="H50" s="401"/>
      <c r="I50" s="401"/>
      <c r="J50" s="401"/>
    </row>
    <row r="51" spans="1:10">
      <c r="A51" s="401"/>
      <c r="B51" s="401"/>
      <c r="C51" s="401"/>
      <c r="D51" s="401"/>
      <c r="E51" s="401"/>
      <c r="F51" s="401"/>
      <c r="G51" s="401"/>
      <c r="H51" s="401"/>
      <c r="I51" s="401"/>
      <c r="J51" s="401"/>
    </row>
    <row r="52" spans="1:10">
      <c r="A52" s="401"/>
      <c r="B52" s="401"/>
      <c r="C52" s="401"/>
      <c r="D52" s="401"/>
      <c r="E52" s="401"/>
      <c r="F52" s="401"/>
      <c r="G52" s="401"/>
      <c r="H52" s="401"/>
      <c r="I52" s="401"/>
      <c r="J52" s="401"/>
    </row>
    <row r="53" spans="1:10">
      <c r="A53" s="401"/>
      <c r="B53" s="401"/>
      <c r="C53" s="401"/>
      <c r="D53" s="401"/>
      <c r="E53" s="401"/>
      <c r="F53" s="401"/>
      <c r="G53" s="401"/>
      <c r="H53" s="401"/>
      <c r="I53" s="401"/>
      <c r="J53" s="401"/>
    </row>
    <row r="54" spans="1:10">
      <c r="A54" s="401"/>
      <c r="B54" s="401"/>
      <c r="C54" s="401"/>
      <c r="D54" s="401"/>
      <c r="E54" s="401"/>
      <c r="F54" s="401"/>
      <c r="G54" s="401"/>
      <c r="H54" s="401"/>
      <c r="I54" s="401"/>
      <c r="J54" s="401"/>
    </row>
    <row r="55" spans="1:10">
      <c r="A55" s="401"/>
      <c r="B55" s="401"/>
      <c r="C55" s="401"/>
      <c r="D55" s="401"/>
      <c r="E55" s="401"/>
      <c r="F55" s="401"/>
      <c r="G55" s="401"/>
      <c r="H55" s="401"/>
      <c r="I55" s="401"/>
      <c r="J55" s="401"/>
    </row>
    <row r="56" spans="1:10">
      <c r="A56" s="401"/>
      <c r="B56" s="401"/>
      <c r="C56" s="401"/>
      <c r="D56" s="401"/>
      <c r="E56" s="401"/>
      <c r="F56" s="401"/>
      <c r="G56" s="401"/>
      <c r="H56" s="401"/>
      <c r="I56" s="401"/>
      <c r="J56" s="401"/>
    </row>
    <row r="57" spans="1:10">
      <c r="A57" s="401"/>
      <c r="B57" s="401"/>
      <c r="C57" s="401"/>
      <c r="D57" s="401"/>
      <c r="E57" s="401"/>
      <c r="F57" s="401"/>
      <c r="G57" s="401"/>
      <c r="H57" s="401"/>
      <c r="I57" s="401"/>
      <c r="J57" s="401"/>
    </row>
    <row r="58" spans="1:10">
      <c r="A58" s="401"/>
      <c r="B58" s="401"/>
      <c r="C58" s="401"/>
      <c r="D58" s="401"/>
      <c r="E58" s="401"/>
      <c r="F58" s="401"/>
      <c r="G58" s="401"/>
      <c r="H58" s="401"/>
      <c r="I58" s="401"/>
      <c r="J58" s="401"/>
    </row>
    <row r="59" spans="1:10">
      <c r="A59" s="401"/>
      <c r="B59" s="401"/>
      <c r="C59" s="401"/>
      <c r="D59" s="401"/>
      <c r="E59" s="401"/>
      <c r="F59" s="401"/>
      <c r="G59" s="401"/>
      <c r="H59" s="401"/>
      <c r="I59" s="401"/>
      <c r="J59" s="401"/>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80"/>
  <sheetViews>
    <sheetView showGridLines="0" view="pageBreakPreview" zoomScaleNormal="85" zoomScaleSheetLayoutView="100" workbookViewId="0"/>
  </sheetViews>
  <sheetFormatPr defaultColWidth="9" defaultRowHeight="12"/>
  <cols>
    <col min="1" max="1" width="2.6640625" style="372" customWidth="1"/>
    <col min="2" max="2" width="3.1328125" style="372" customWidth="1"/>
    <col min="3" max="3" width="11.265625" style="372" customWidth="1"/>
    <col min="4" max="4" width="9.53125" style="372" bestFit="1" customWidth="1"/>
    <col min="5" max="5" width="9.53125" style="372" customWidth="1"/>
    <col min="6" max="6" width="22.06640625" style="372" bestFit="1" customWidth="1"/>
    <col min="7" max="16384" width="9" style="372"/>
  </cols>
  <sheetData>
    <row r="1" spans="1:24" ht="22.15">
      <c r="A1" s="284" t="s">
        <v>263</v>
      </c>
      <c r="F1" s="392"/>
    </row>
    <row r="2" spans="1:24" s="404" customFormat="1" ht="22.15">
      <c r="A2" s="655" t="s">
        <v>328</v>
      </c>
      <c r="B2" s="655"/>
      <c r="C2" s="655"/>
      <c r="D2" s="655"/>
      <c r="E2" s="655"/>
      <c r="F2" s="655"/>
      <c r="G2" s="655"/>
      <c r="H2" s="655"/>
      <c r="I2" s="655"/>
      <c r="J2" s="655"/>
      <c r="K2" s="655"/>
      <c r="L2" s="655"/>
      <c r="M2" s="655"/>
      <c r="N2" s="655"/>
      <c r="O2" s="655"/>
      <c r="P2" s="655"/>
      <c r="Q2" s="655"/>
      <c r="R2" s="655"/>
      <c r="S2" s="655"/>
      <c r="T2" s="655"/>
      <c r="U2" s="655"/>
      <c r="V2" s="655"/>
      <c r="W2" s="655"/>
      <c r="X2" s="655"/>
    </row>
    <row r="3" spans="1:24" ht="12.4" thickBot="1">
      <c r="F3" s="373"/>
      <c r="X3" s="373" t="s">
        <v>0</v>
      </c>
    </row>
    <row r="4" spans="1:24" ht="15" customHeight="1">
      <c r="A4" s="686" t="s">
        <v>309</v>
      </c>
      <c r="B4" s="687"/>
      <c r="C4" s="687"/>
      <c r="D4" s="687"/>
      <c r="E4" s="690" t="s">
        <v>363</v>
      </c>
      <c r="F4" s="683" t="s">
        <v>292</v>
      </c>
      <c r="G4" s="439">
        <v>1</v>
      </c>
      <c r="H4" s="440">
        <f t="shared" ref="H4:W4" si="0">G4+1</f>
        <v>2</v>
      </c>
      <c r="I4" s="439">
        <f t="shared" si="0"/>
        <v>3</v>
      </c>
      <c r="J4" s="439">
        <f t="shared" si="0"/>
        <v>4</v>
      </c>
      <c r="K4" s="439">
        <f t="shared" si="0"/>
        <v>5</v>
      </c>
      <c r="L4" s="439">
        <f t="shared" si="0"/>
        <v>6</v>
      </c>
      <c r="M4" s="439">
        <f t="shared" si="0"/>
        <v>7</v>
      </c>
      <c r="N4" s="439">
        <f t="shared" si="0"/>
        <v>8</v>
      </c>
      <c r="O4" s="439">
        <f t="shared" si="0"/>
        <v>9</v>
      </c>
      <c r="P4" s="439">
        <f t="shared" si="0"/>
        <v>10</v>
      </c>
      <c r="Q4" s="439">
        <f t="shared" si="0"/>
        <v>11</v>
      </c>
      <c r="R4" s="439">
        <f t="shared" si="0"/>
        <v>12</v>
      </c>
      <c r="S4" s="439">
        <f t="shared" si="0"/>
        <v>13</v>
      </c>
      <c r="T4" s="439">
        <f t="shared" si="0"/>
        <v>14</v>
      </c>
      <c r="U4" s="439">
        <f t="shared" si="0"/>
        <v>15</v>
      </c>
      <c r="V4" s="439">
        <f t="shared" si="0"/>
        <v>16</v>
      </c>
      <c r="W4" s="439">
        <f t="shared" si="0"/>
        <v>17</v>
      </c>
      <c r="X4" s="637" t="s">
        <v>42</v>
      </c>
    </row>
    <row r="5" spans="1:24" ht="15" customHeight="1" thickBot="1">
      <c r="A5" s="688"/>
      <c r="B5" s="689"/>
      <c r="C5" s="689"/>
      <c r="D5" s="689"/>
      <c r="E5" s="691"/>
      <c r="F5" s="684"/>
      <c r="G5" s="441" t="s">
        <v>24</v>
      </c>
      <c r="H5" s="442" t="s">
        <v>25</v>
      </c>
      <c r="I5" s="441" t="s">
        <v>26</v>
      </c>
      <c r="J5" s="441" t="s">
        <v>27</v>
      </c>
      <c r="K5" s="441" t="s">
        <v>28</v>
      </c>
      <c r="L5" s="441" t="s">
        <v>29</v>
      </c>
      <c r="M5" s="441" t="s">
        <v>30</v>
      </c>
      <c r="N5" s="441" t="s">
        <v>31</v>
      </c>
      <c r="O5" s="441" t="s">
        <v>32</v>
      </c>
      <c r="P5" s="441" t="s">
        <v>33</v>
      </c>
      <c r="Q5" s="441" t="s">
        <v>34</v>
      </c>
      <c r="R5" s="441" t="s">
        <v>35</v>
      </c>
      <c r="S5" s="441" t="s">
        <v>36</v>
      </c>
      <c r="T5" s="441" t="s">
        <v>37</v>
      </c>
      <c r="U5" s="441" t="s">
        <v>136</v>
      </c>
      <c r="V5" s="441" t="s">
        <v>137</v>
      </c>
      <c r="W5" s="441" t="s">
        <v>197</v>
      </c>
      <c r="X5" s="638"/>
    </row>
    <row r="6" spans="1:24" ht="15" customHeight="1">
      <c r="A6" s="145" t="s">
        <v>288</v>
      </c>
      <c r="B6" s="209"/>
      <c r="C6" s="209"/>
      <c r="D6" s="209"/>
      <c r="E6" s="454"/>
      <c r="F6" s="444"/>
      <c r="G6" s="131"/>
      <c r="H6" s="131"/>
      <c r="I6" s="131"/>
      <c r="J6" s="131"/>
      <c r="K6" s="131"/>
      <c r="L6" s="131"/>
      <c r="M6" s="131"/>
      <c r="N6" s="131"/>
      <c r="O6" s="132"/>
      <c r="P6" s="131"/>
      <c r="Q6" s="131"/>
      <c r="R6" s="131"/>
      <c r="S6" s="131"/>
      <c r="T6" s="131"/>
      <c r="U6" s="131"/>
      <c r="V6" s="131"/>
      <c r="W6" s="131"/>
      <c r="X6" s="133"/>
    </row>
    <row r="7" spans="1:24" ht="15" customHeight="1">
      <c r="A7" s="451"/>
      <c r="B7" s="142" t="s">
        <v>289</v>
      </c>
      <c r="C7" s="135"/>
      <c r="D7" s="135"/>
      <c r="E7" s="445"/>
      <c r="F7" s="445"/>
      <c r="G7" s="138"/>
      <c r="H7" s="138"/>
      <c r="I7" s="138"/>
      <c r="J7" s="138"/>
      <c r="K7" s="138"/>
      <c r="L7" s="138"/>
      <c r="M7" s="138"/>
      <c r="N7" s="138"/>
      <c r="O7" s="139"/>
      <c r="P7" s="138"/>
      <c r="Q7" s="138"/>
      <c r="R7" s="138"/>
      <c r="S7" s="138"/>
      <c r="T7" s="138"/>
      <c r="U7" s="138"/>
      <c r="V7" s="138"/>
      <c r="W7" s="138"/>
      <c r="X7" s="140"/>
    </row>
    <row r="8" spans="1:24" ht="15" customHeight="1">
      <c r="A8" s="128"/>
      <c r="B8" s="141"/>
      <c r="C8" s="24" t="s">
        <v>290</v>
      </c>
      <c r="D8" s="25"/>
      <c r="E8" s="616"/>
      <c r="F8" s="445"/>
      <c r="G8" s="144"/>
      <c r="H8" s="144"/>
      <c r="I8" s="144"/>
      <c r="J8" s="144"/>
      <c r="K8" s="144"/>
      <c r="L8" s="144"/>
      <c r="M8" s="144"/>
      <c r="N8" s="144"/>
      <c r="O8" s="144"/>
      <c r="P8" s="144"/>
      <c r="Q8" s="144"/>
      <c r="R8" s="144"/>
      <c r="S8" s="144"/>
      <c r="T8" s="144"/>
      <c r="U8" s="144"/>
      <c r="V8" s="144"/>
      <c r="W8" s="144"/>
      <c r="X8" s="140"/>
    </row>
    <row r="9" spans="1:24" ht="15" customHeight="1">
      <c r="A9" s="145"/>
      <c r="B9" s="141"/>
      <c r="C9" s="24" t="s">
        <v>291</v>
      </c>
      <c r="D9" s="25"/>
      <c r="E9" s="616"/>
      <c r="F9" s="445"/>
      <c r="G9" s="147"/>
      <c r="H9" s="147"/>
      <c r="I9" s="147"/>
      <c r="J9" s="147"/>
      <c r="K9" s="147"/>
      <c r="L9" s="147"/>
      <c r="M9" s="147"/>
      <c r="N9" s="147"/>
      <c r="O9" s="147"/>
      <c r="P9" s="147"/>
      <c r="Q9" s="147"/>
      <c r="R9" s="147"/>
      <c r="S9" s="147"/>
      <c r="T9" s="147"/>
      <c r="U9" s="147"/>
      <c r="V9" s="147"/>
      <c r="W9" s="147"/>
      <c r="X9" s="148"/>
    </row>
    <row r="10" spans="1:24" ht="15" customHeight="1">
      <c r="A10" s="145"/>
      <c r="B10" s="141"/>
      <c r="C10" s="24" t="s">
        <v>62</v>
      </c>
      <c r="D10" s="25"/>
      <c r="E10" s="616"/>
      <c r="F10" s="445"/>
      <c r="G10" s="147"/>
      <c r="H10" s="147"/>
      <c r="I10" s="147"/>
      <c r="J10" s="147"/>
      <c r="K10" s="147"/>
      <c r="L10" s="147"/>
      <c r="M10" s="147"/>
      <c r="N10" s="147"/>
      <c r="O10" s="147"/>
      <c r="P10" s="147"/>
      <c r="Q10" s="147"/>
      <c r="R10" s="147"/>
      <c r="S10" s="147"/>
      <c r="T10" s="147"/>
      <c r="U10" s="147"/>
      <c r="V10" s="147"/>
      <c r="W10" s="147"/>
      <c r="X10" s="148"/>
    </row>
    <row r="11" spans="1:24" ht="15" customHeight="1">
      <c r="A11" s="128"/>
      <c r="B11" s="142" t="s">
        <v>294</v>
      </c>
      <c r="C11" s="135"/>
      <c r="D11" s="135"/>
      <c r="E11" s="445"/>
      <c r="F11" s="445"/>
      <c r="G11" s="144"/>
      <c r="H11" s="144"/>
      <c r="I11" s="144"/>
      <c r="J11" s="144"/>
      <c r="K11" s="144"/>
      <c r="L11" s="144"/>
      <c r="M11" s="144"/>
      <c r="N11" s="144"/>
      <c r="O11" s="144"/>
      <c r="P11" s="144"/>
      <c r="Q11" s="144"/>
      <c r="R11" s="144"/>
      <c r="S11" s="144"/>
      <c r="T11" s="144"/>
      <c r="U11" s="144"/>
      <c r="V11" s="144"/>
      <c r="W11" s="144"/>
      <c r="X11" s="140"/>
    </row>
    <row r="12" spans="1:24" ht="15" customHeight="1">
      <c r="A12" s="145"/>
      <c r="B12" s="141"/>
      <c r="C12" s="24" t="s">
        <v>290</v>
      </c>
      <c r="D12" s="183"/>
      <c r="E12" s="445"/>
      <c r="F12" s="445"/>
      <c r="G12" s="147"/>
      <c r="H12" s="147"/>
      <c r="I12" s="147"/>
      <c r="J12" s="147"/>
      <c r="K12" s="147"/>
      <c r="L12" s="147"/>
      <c r="M12" s="147"/>
      <c r="N12" s="147"/>
      <c r="O12" s="147"/>
      <c r="P12" s="147"/>
      <c r="Q12" s="147"/>
      <c r="R12" s="147"/>
      <c r="S12" s="147"/>
      <c r="T12" s="147"/>
      <c r="U12" s="147"/>
      <c r="V12" s="147"/>
      <c r="W12" s="147"/>
      <c r="X12" s="148"/>
    </row>
    <row r="13" spans="1:24" ht="15" customHeight="1">
      <c r="A13" s="145"/>
      <c r="B13" s="141"/>
      <c r="C13" s="24" t="s">
        <v>291</v>
      </c>
      <c r="D13" s="183"/>
      <c r="E13" s="445"/>
      <c r="F13" s="445"/>
      <c r="G13" s="147"/>
      <c r="H13" s="147"/>
      <c r="I13" s="147"/>
      <c r="J13" s="147"/>
      <c r="K13" s="147"/>
      <c r="L13" s="147"/>
      <c r="M13" s="147"/>
      <c r="N13" s="147"/>
      <c r="O13" s="147"/>
      <c r="P13" s="147"/>
      <c r="Q13" s="147"/>
      <c r="R13" s="147"/>
      <c r="S13" s="147"/>
      <c r="T13" s="147"/>
      <c r="U13" s="147"/>
      <c r="V13" s="147"/>
      <c r="W13" s="147"/>
      <c r="X13" s="148"/>
    </row>
    <row r="14" spans="1:24" ht="15" customHeight="1">
      <c r="A14" s="145"/>
      <c r="B14" s="141"/>
      <c r="C14" s="24" t="s">
        <v>62</v>
      </c>
      <c r="D14" s="183"/>
      <c r="E14" s="445"/>
      <c r="F14" s="445"/>
      <c r="G14" s="147"/>
      <c r="H14" s="147"/>
      <c r="I14" s="147"/>
      <c r="J14" s="147"/>
      <c r="K14" s="147"/>
      <c r="L14" s="147"/>
      <c r="M14" s="147"/>
      <c r="N14" s="147"/>
      <c r="O14" s="147"/>
      <c r="P14" s="147"/>
      <c r="Q14" s="147"/>
      <c r="R14" s="147"/>
      <c r="S14" s="147"/>
      <c r="T14" s="147"/>
      <c r="U14" s="147"/>
      <c r="V14" s="147"/>
      <c r="W14" s="147"/>
      <c r="X14" s="148"/>
    </row>
    <row r="15" spans="1:24" ht="15" customHeight="1">
      <c r="A15" s="145"/>
      <c r="B15" s="142" t="s">
        <v>295</v>
      </c>
      <c r="C15" s="135"/>
      <c r="D15" s="183"/>
      <c r="E15" s="445"/>
      <c r="F15" s="445"/>
      <c r="G15" s="150"/>
      <c r="H15" s="150"/>
      <c r="I15" s="150"/>
      <c r="J15" s="150"/>
      <c r="K15" s="150"/>
      <c r="L15" s="150"/>
      <c r="M15" s="150"/>
      <c r="N15" s="150"/>
      <c r="O15" s="150"/>
      <c r="P15" s="150"/>
      <c r="Q15" s="150"/>
      <c r="R15" s="150"/>
      <c r="S15" s="150"/>
      <c r="T15" s="150"/>
      <c r="U15" s="150"/>
      <c r="V15" s="150"/>
      <c r="W15" s="150"/>
      <c r="X15" s="148"/>
    </row>
    <row r="16" spans="1:24" ht="15" customHeight="1">
      <c r="A16" s="145"/>
      <c r="B16" s="141"/>
      <c r="C16" s="24" t="s">
        <v>290</v>
      </c>
      <c r="D16" s="183"/>
      <c r="E16" s="445"/>
      <c r="F16" s="445"/>
      <c r="G16" s="150"/>
      <c r="H16" s="150"/>
      <c r="I16" s="150"/>
      <c r="J16" s="150"/>
      <c r="K16" s="150"/>
      <c r="L16" s="150"/>
      <c r="M16" s="150"/>
      <c r="N16" s="150"/>
      <c r="O16" s="150"/>
      <c r="P16" s="150"/>
      <c r="Q16" s="150"/>
      <c r="R16" s="150"/>
      <c r="S16" s="150"/>
      <c r="T16" s="150"/>
      <c r="U16" s="150"/>
      <c r="V16" s="150"/>
      <c r="W16" s="150"/>
      <c r="X16" s="148"/>
    </row>
    <row r="17" spans="1:24" ht="15" customHeight="1">
      <c r="A17" s="145"/>
      <c r="B17" s="141"/>
      <c r="C17" s="24" t="s">
        <v>291</v>
      </c>
      <c r="D17" s="183"/>
      <c r="E17" s="445"/>
      <c r="F17" s="445"/>
      <c r="G17" s="150"/>
      <c r="H17" s="150"/>
      <c r="I17" s="150"/>
      <c r="J17" s="150"/>
      <c r="K17" s="150"/>
      <c r="L17" s="150"/>
      <c r="M17" s="150"/>
      <c r="N17" s="150"/>
      <c r="O17" s="150"/>
      <c r="P17" s="150"/>
      <c r="Q17" s="150"/>
      <c r="R17" s="150"/>
      <c r="S17" s="150"/>
      <c r="T17" s="150"/>
      <c r="U17" s="150"/>
      <c r="V17" s="150"/>
      <c r="W17" s="150"/>
      <c r="X17" s="148"/>
    </row>
    <row r="18" spans="1:24" ht="15" customHeight="1">
      <c r="A18" s="145"/>
      <c r="B18" s="141"/>
      <c r="C18" s="24" t="s">
        <v>62</v>
      </c>
      <c r="D18" s="183"/>
      <c r="E18" s="445"/>
      <c r="F18" s="445"/>
      <c r="G18" s="150"/>
      <c r="H18" s="150"/>
      <c r="I18" s="150"/>
      <c r="J18" s="150"/>
      <c r="K18" s="150"/>
      <c r="L18" s="150"/>
      <c r="M18" s="150"/>
      <c r="N18" s="150"/>
      <c r="O18" s="150"/>
      <c r="P18" s="150"/>
      <c r="Q18" s="150"/>
      <c r="R18" s="150"/>
      <c r="S18" s="150"/>
      <c r="T18" s="150"/>
      <c r="U18" s="150"/>
      <c r="V18" s="150"/>
      <c r="W18" s="150"/>
      <c r="X18" s="148"/>
    </row>
    <row r="19" spans="1:24" ht="15" customHeight="1">
      <c r="A19" s="145"/>
      <c r="B19" s="142" t="s">
        <v>296</v>
      </c>
      <c r="C19" s="135"/>
      <c r="D19" s="183"/>
      <c r="E19" s="445"/>
      <c r="F19" s="445"/>
      <c r="G19" s="150"/>
      <c r="H19" s="150"/>
      <c r="I19" s="150"/>
      <c r="J19" s="150"/>
      <c r="K19" s="150"/>
      <c r="L19" s="150"/>
      <c r="M19" s="150"/>
      <c r="N19" s="150"/>
      <c r="O19" s="150"/>
      <c r="P19" s="150"/>
      <c r="Q19" s="150"/>
      <c r="R19" s="150"/>
      <c r="S19" s="150"/>
      <c r="T19" s="150"/>
      <c r="U19" s="150"/>
      <c r="V19" s="150"/>
      <c r="W19" s="150"/>
      <c r="X19" s="148"/>
    </row>
    <row r="20" spans="1:24" ht="15" customHeight="1">
      <c r="A20" s="145"/>
      <c r="B20" s="141"/>
      <c r="C20" s="24" t="s">
        <v>290</v>
      </c>
      <c r="D20" s="183"/>
      <c r="E20" s="445"/>
      <c r="F20" s="445"/>
      <c r="G20" s="150"/>
      <c r="H20" s="150"/>
      <c r="I20" s="150"/>
      <c r="J20" s="150"/>
      <c r="K20" s="150"/>
      <c r="L20" s="150"/>
      <c r="M20" s="150"/>
      <c r="N20" s="150"/>
      <c r="O20" s="150"/>
      <c r="P20" s="150"/>
      <c r="Q20" s="150"/>
      <c r="R20" s="150"/>
      <c r="S20" s="150"/>
      <c r="T20" s="150"/>
      <c r="U20" s="150"/>
      <c r="V20" s="150"/>
      <c r="W20" s="150"/>
      <c r="X20" s="148"/>
    </row>
    <row r="21" spans="1:24" ht="15" customHeight="1">
      <c r="A21" s="145"/>
      <c r="B21" s="141"/>
      <c r="C21" s="24" t="s">
        <v>291</v>
      </c>
      <c r="D21" s="183"/>
      <c r="E21" s="445"/>
      <c r="F21" s="445"/>
      <c r="G21" s="150"/>
      <c r="H21" s="150"/>
      <c r="I21" s="150"/>
      <c r="J21" s="150"/>
      <c r="K21" s="150"/>
      <c r="L21" s="150"/>
      <c r="M21" s="150"/>
      <c r="N21" s="150"/>
      <c r="O21" s="150"/>
      <c r="P21" s="150"/>
      <c r="Q21" s="150"/>
      <c r="R21" s="150"/>
      <c r="S21" s="150"/>
      <c r="T21" s="150"/>
      <c r="U21" s="150"/>
      <c r="V21" s="150"/>
      <c r="W21" s="150"/>
      <c r="X21" s="148"/>
    </row>
    <row r="22" spans="1:24" ht="15" customHeight="1">
      <c r="A22" s="145"/>
      <c r="B22" s="141"/>
      <c r="C22" s="24" t="s">
        <v>62</v>
      </c>
      <c r="D22" s="183"/>
      <c r="E22" s="445"/>
      <c r="F22" s="445"/>
      <c r="G22" s="150"/>
      <c r="H22" s="150"/>
      <c r="I22" s="150"/>
      <c r="J22" s="150"/>
      <c r="K22" s="150"/>
      <c r="L22" s="150"/>
      <c r="M22" s="150"/>
      <c r="N22" s="150"/>
      <c r="O22" s="150"/>
      <c r="P22" s="150"/>
      <c r="Q22" s="150"/>
      <c r="R22" s="150"/>
      <c r="S22" s="150"/>
      <c r="T22" s="150"/>
      <c r="U22" s="150"/>
      <c r="V22" s="150"/>
      <c r="W22" s="150"/>
      <c r="X22" s="148"/>
    </row>
    <row r="23" spans="1:24" ht="15" customHeight="1">
      <c r="A23" s="145"/>
      <c r="B23" s="142" t="s">
        <v>297</v>
      </c>
      <c r="C23" s="135"/>
      <c r="D23" s="183"/>
      <c r="E23" s="445"/>
      <c r="F23" s="445"/>
      <c r="G23" s="150"/>
      <c r="H23" s="150"/>
      <c r="I23" s="150"/>
      <c r="J23" s="150"/>
      <c r="K23" s="150"/>
      <c r="L23" s="150"/>
      <c r="M23" s="150"/>
      <c r="N23" s="150"/>
      <c r="O23" s="150"/>
      <c r="P23" s="150"/>
      <c r="Q23" s="150"/>
      <c r="R23" s="150"/>
      <c r="S23" s="150"/>
      <c r="T23" s="150"/>
      <c r="U23" s="150"/>
      <c r="V23" s="150"/>
      <c r="W23" s="150"/>
      <c r="X23" s="148"/>
    </row>
    <row r="24" spans="1:24" ht="15" customHeight="1">
      <c r="A24" s="145"/>
      <c r="B24" s="141"/>
      <c r="C24" s="24" t="s">
        <v>290</v>
      </c>
      <c r="D24" s="183"/>
      <c r="E24" s="445"/>
      <c r="F24" s="445"/>
      <c r="G24" s="150"/>
      <c r="H24" s="150"/>
      <c r="I24" s="150"/>
      <c r="J24" s="150"/>
      <c r="K24" s="150"/>
      <c r="L24" s="150"/>
      <c r="M24" s="150"/>
      <c r="N24" s="150"/>
      <c r="O24" s="150"/>
      <c r="P24" s="150"/>
      <c r="Q24" s="150"/>
      <c r="R24" s="150"/>
      <c r="S24" s="150"/>
      <c r="T24" s="150"/>
      <c r="U24" s="150"/>
      <c r="V24" s="150"/>
      <c r="W24" s="150"/>
      <c r="X24" s="148"/>
    </row>
    <row r="25" spans="1:24" ht="15" customHeight="1">
      <c r="A25" s="145"/>
      <c r="B25" s="141"/>
      <c r="C25" s="24" t="s">
        <v>291</v>
      </c>
      <c r="D25" s="183"/>
      <c r="E25" s="445"/>
      <c r="F25" s="445"/>
      <c r="G25" s="150"/>
      <c r="H25" s="150"/>
      <c r="I25" s="150"/>
      <c r="J25" s="150"/>
      <c r="K25" s="150"/>
      <c r="L25" s="150"/>
      <c r="M25" s="150"/>
      <c r="N25" s="150"/>
      <c r="O25" s="150"/>
      <c r="P25" s="150"/>
      <c r="Q25" s="150"/>
      <c r="R25" s="150"/>
      <c r="S25" s="150"/>
      <c r="T25" s="150"/>
      <c r="U25" s="150"/>
      <c r="V25" s="150"/>
      <c r="W25" s="150"/>
      <c r="X25" s="148"/>
    </row>
    <row r="26" spans="1:24" ht="15" customHeight="1">
      <c r="A26" s="145"/>
      <c r="B26" s="141"/>
      <c r="C26" s="24" t="s">
        <v>62</v>
      </c>
      <c r="D26" s="183"/>
      <c r="E26" s="445"/>
      <c r="F26" s="445"/>
      <c r="G26" s="150"/>
      <c r="H26" s="150"/>
      <c r="I26" s="150"/>
      <c r="J26" s="150"/>
      <c r="K26" s="150"/>
      <c r="L26" s="150"/>
      <c r="M26" s="150"/>
      <c r="N26" s="150"/>
      <c r="O26" s="150"/>
      <c r="P26" s="150"/>
      <c r="Q26" s="150"/>
      <c r="R26" s="150"/>
      <c r="S26" s="150"/>
      <c r="T26" s="150"/>
      <c r="U26" s="150"/>
      <c r="V26" s="150"/>
      <c r="W26" s="150"/>
      <c r="X26" s="148"/>
    </row>
    <row r="27" spans="1:24" ht="15" customHeight="1">
      <c r="A27" s="145"/>
      <c r="B27" s="142" t="s">
        <v>298</v>
      </c>
      <c r="C27" s="135"/>
      <c r="D27" s="183"/>
      <c r="E27" s="445"/>
      <c r="F27" s="445"/>
      <c r="G27" s="150"/>
      <c r="H27" s="150"/>
      <c r="I27" s="150"/>
      <c r="J27" s="150"/>
      <c r="K27" s="150"/>
      <c r="L27" s="150"/>
      <c r="M27" s="150"/>
      <c r="N27" s="150"/>
      <c r="O27" s="150"/>
      <c r="P27" s="150"/>
      <c r="Q27" s="150"/>
      <c r="R27" s="150"/>
      <c r="S27" s="150"/>
      <c r="T27" s="150"/>
      <c r="U27" s="150"/>
      <c r="V27" s="150"/>
      <c r="W27" s="150"/>
      <c r="X27" s="148"/>
    </row>
    <row r="28" spans="1:24" ht="15" customHeight="1">
      <c r="A28" s="145"/>
      <c r="B28" s="141"/>
      <c r="C28" s="24" t="s">
        <v>290</v>
      </c>
      <c r="D28" s="183"/>
      <c r="E28" s="445"/>
      <c r="F28" s="445"/>
      <c r="G28" s="150"/>
      <c r="H28" s="150"/>
      <c r="I28" s="150"/>
      <c r="J28" s="150"/>
      <c r="K28" s="150"/>
      <c r="L28" s="150"/>
      <c r="M28" s="150"/>
      <c r="N28" s="150"/>
      <c r="O28" s="150"/>
      <c r="P28" s="150"/>
      <c r="Q28" s="150"/>
      <c r="R28" s="150"/>
      <c r="S28" s="150"/>
      <c r="T28" s="150"/>
      <c r="U28" s="150"/>
      <c r="V28" s="150"/>
      <c r="W28" s="150"/>
      <c r="X28" s="148"/>
    </row>
    <row r="29" spans="1:24" ht="15" customHeight="1">
      <c r="A29" s="145"/>
      <c r="B29" s="141"/>
      <c r="C29" s="24" t="s">
        <v>291</v>
      </c>
      <c r="D29" s="183"/>
      <c r="E29" s="445"/>
      <c r="F29" s="445"/>
      <c r="G29" s="150"/>
      <c r="H29" s="150"/>
      <c r="I29" s="150"/>
      <c r="J29" s="150"/>
      <c r="K29" s="150"/>
      <c r="L29" s="150"/>
      <c r="M29" s="150"/>
      <c r="N29" s="150"/>
      <c r="O29" s="150"/>
      <c r="P29" s="150"/>
      <c r="Q29" s="150"/>
      <c r="R29" s="150"/>
      <c r="S29" s="150"/>
      <c r="T29" s="150"/>
      <c r="U29" s="150"/>
      <c r="V29" s="150"/>
      <c r="W29" s="150"/>
      <c r="X29" s="148"/>
    </row>
    <row r="30" spans="1:24" ht="15" customHeight="1">
      <c r="A30" s="145"/>
      <c r="B30" s="141"/>
      <c r="C30" s="24" t="s">
        <v>62</v>
      </c>
      <c r="D30" s="183"/>
      <c r="E30" s="445"/>
      <c r="F30" s="445"/>
      <c r="G30" s="150"/>
      <c r="H30" s="150"/>
      <c r="I30" s="150"/>
      <c r="J30" s="150"/>
      <c r="K30" s="150"/>
      <c r="L30" s="150"/>
      <c r="M30" s="150"/>
      <c r="N30" s="150"/>
      <c r="O30" s="150"/>
      <c r="P30" s="150"/>
      <c r="Q30" s="150"/>
      <c r="R30" s="150"/>
      <c r="S30" s="150"/>
      <c r="T30" s="150"/>
      <c r="U30" s="150"/>
      <c r="V30" s="150"/>
      <c r="W30" s="150"/>
      <c r="X30" s="148"/>
    </row>
    <row r="31" spans="1:24" ht="15" customHeight="1">
      <c r="A31" s="145"/>
      <c r="B31" s="142" t="s">
        <v>299</v>
      </c>
      <c r="C31" s="183"/>
      <c r="D31" s="183"/>
      <c r="E31" s="445"/>
      <c r="F31" s="445"/>
      <c r="G31" s="150"/>
      <c r="H31" s="150"/>
      <c r="I31" s="150"/>
      <c r="J31" s="150"/>
      <c r="K31" s="150"/>
      <c r="L31" s="150"/>
      <c r="M31" s="150"/>
      <c r="N31" s="150"/>
      <c r="O31" s="150"/>
      <c r="P31" s="150"/>
      <c r="Q31" s="150"/>
      <c r="R31" s="150"/>
      <c r="S31" s="150"/>
      <c r="T31" s="150"/>
      <c r="U31" s="150"/>
      <c r="V31" s="150"/>
      <c r="W31" s="150"/>
      <c r="X31" s="148"/>
    </row>
    <row r="32" spans="1:24" ht="15" customHeight="1">
      <c r="A32" s="145"/>
      <c r="B32" s="141"/>
      <c r="C32" s="24" t="s">
        <v>290</v>
      </c>
      <c r="D32" s="183"/>
      <c r="E32" s="445"/>
      <c r="F32" s="445"/>
      <c r="G32" s="150"/>
      <c r="H32" s="150"/>
      <c r="I32" s="150"/>
      <c r="J32" s="150"/>
      <c r="K32" s="150"/>
      <c r="L32" s="150"/>
      <c r="M32" s="150"/>
      <c r="N32" s="150"/>
      <c r="O32" s="150"/>
      <c r="P32" s="150"/>
      <c r="Q32" s="150"/>
      <c r="R32" s="150"/>
      <c r="S32" s="150"/>
      <c r="T32" s="150"/>
      <c r="U32" s="150"/>
      <c r="V32" s="150"/>
      <c r="W32" s="150"/>
      <c r="X32" s="148"/>
    </row>
    <row r="33" spans="1:24" ht="15" customHeight="1">
      <c r="A33" s="145"/>
      <c r="B33" s="141"/>
      <c r="C33" s="24" t="s">
        <v>291</v>
      </c>
      <c r="D33" s="183"/>
      <c r="E33" s="445"/>
      <c r="F33" s="445"/>
      <c r="G33" s="150"/>
      <c r="H33" s="150"/>
      <c r="I33" s="150"/>
      <c r="J33" s="150"/>
      <c r="K33" s="150"/>
      <c r="L33" s="150"/>
      <c r="M33" s="150"/>
      <c r="N33" s="150"/>
      <c r="O33" s="150"/>
      <c r="P33" s="150"/>
      <c r="Q33" s="150"/>
      <c r="R33" s="150"/>
      <c r="S33" s="150"/>
      <c r="T33" s="150"/>
      <c r="U33" s="150"/>
      <c r="V33" s="150"/>
      <c r="W33" s="150"/>
      <c r="X33" s="148"/>
    </row>
    <row r="34" spans="1:24" ht="15" customHeight="1">
      <c r="A34" s="145"/>
      <c r="B34" s="141"/>
      <c r="C34" s="24" t="s">
        <v>62</v>
      </c>
      <c r="D34" s="183"/>
      <c r="E34" s="445"/>
      <c r="F34" s="445"/>
      <c r="G34" s="150"/>
      <c r="H34" s="150"/>
      <c r="I34" s="150"/>
      <c r="J34" s="150"/>
      <c r="K34" s="150"/>
      <c r="L34" s="150"/>
      <c r="M34" s="150"/>
      <c r="N34" s="150"/>
      <c r="O34" s="150"/>
      <c r="P34" s="150"/>
      <c r="Q34" s="150"/>
      <c r="R34" s="150"/>
      <c r="S34" s="150"/>
      <c r="T34" s="150"/>
      <c r="U34" s="150"/>
      <c r="V34" s="150"/>
      <c r="W34" s="150"/>
      <c r="X34" s="148"/>
    </row>
    <row r="35" spans="1:24" ht="15" customHeight="1">
      <c r="A35" s="145"/>
      <c r="B35" s="142" t="s">
        <v>300</v>
      </c>
      <c r="C35" s="135"/>
      <c r="D35" s="183"/>
      <c r="E35" s="445"/>
      <c r="F35" s="445"/>
      <c r="G35" s="150"/>
      <c r="H35" s="150"/>
      <c r="I35" s="150"/>
      <c r="J35" s="150"/>
      <c r="K35" s="150"/>
      <c r="L35" s="150"/>
      <c r="M35" s="150"/>
      <c r="N35" s="150"/>
      <c r="O35" s="150"/>
      <c r="P35" s="150"/>
      <c r="Q35" s="150"/>
      <c r="R35" s="150"/>
      <c r="S35" s="150"/>
      <c r="T35" s="150"/>
      <c r="U35" s="150"/>
      <c r="V35" s="150"/>
      <c r="W35" s="150"/>
      <c r="X35" s="148"/>
    </row>
    <row r="36" spans="1:24" ht="15" customHeight="1">
      <c r="A36" s="145"/>
      <c r="B36" s="141"/>
      <c r="C36" s="24" t="s">
        <v>290</v>
      </c>
      <c r="D36" s="183"/>
      <c r="E36" s="445"/>
      <c r="F36" s="445"/>
      <c r="G36" s="150"/>
      <c r="H36" s="150"/>
      <c r="I36" s="150"/>
      <c r="J36" s="150"/>
      <c r="K36" s="150"/>
      <c r="L36" s="150"/>
      <c r="M36" s="150"/>
      <c r="N36" s="150"/>
      <c r="O36" s="150"/>
      <c r="P36" s="150"/>
      <c r="Q36" s="150"/>
      <c r="R36" s="150"/>
      <c r="S36" s="150"/>
      <c r="T36" s="150"/>
      <c r="U36" s="150"/>
      <c r="V36" s="150"/>
      <c r="W36" s="150"/>
      <c r="X36" s="148"/>
    </row>
    <row r="37" spans="1:24" ht="15" customHeight="1">
      <c r="A37" s="145"/>
      <c r="B37" s="141"/>
      <c r="C37" s="24" t="s">
        <v>291</v>
      </c>
      <c r="D37" s="183"/>
      <c r="E37" s="445"/>
      <c r="F37" s="445"/>
      <c r="G37" s="150"/>
      <c r="H37" s="150"/>
      <c r="I37" s="150"/>
      <c r="J37" s="150"/>
      <c r="K37" s="150"/>
      <c r="L37" s="150"/>
      <c r="M37" s="150"/>
      <c r="N37" s="150"/>
      <c r="O37" s="150"/>
      <c r="P37" s="150"/>
      <c r="Q37" s="150"/>
      <c r="R37" s="150"/>
      <c r="S37" s="150"/>
      <c r="T37" s="150"/>
      <c r="U37" s="150"/>
      <c r="V37" s="150"/>
      <c r="W37" s="150"/>
      <c r="X37" s="148"/>
    </row>
    <row r="38" spans="1:24" ht="15" customHeight="1">
      <c r="A38" s="217"/>
      <c r="B38" s="185"/>
      <c r="C38" s="24" t="s">
        <v>62</v>
      </c>
      <c r="D38" s="183"/>
      <c r="E38" s="445"/>
      <c r="F38" s="445"/>
      <c r="G38" s="150"/>
      <c r="H38" s="150"/>
      <c r="I38" s="150"/>
      <c r="J38" s="150"/>
      <c r="K38" s="150"/>
      <c r="L38" s="150"/>
      <c r="M38" s="150"/>
      <c r="N38" s="150"/>
      <c r="O38" s="150"/>
      <c r="P38" s="150"/>
      <c r="Q38" s="150"/>
      <c r="R38" s="150"/>
      <c r="S38" s="150"/>
      <c r="T38" s="150"/>
      <c r="U38" s="150"/>
      <c r="V38" s="150"/>
      <c r="W38" s="150"/>
      <c r="X38" s="148"/>
    </row>
    <row r="39" spans="1:24" ht="15" customHeight="1">
      <c r="A39" s="145" t="s">
        <v>327</v>
      </c>
      <c r="B39" s="209"/>
      <c r="C39" s="209"/>
      <c r="D39" s="209"/>
      <c r="E39" s="445"/>
      <c r="F39" s="445"/>
      <c r="G39" s="150"/>
      <c r="H39" s="150"/>
      <c r="I39" s="150"/>
      <c r="J39" s="150"/>
      <c r="K39" s="150"/>
      <c r="L39" s="150"/>
      <c r="M39" s="150"/>
      <c r="N39" s="150"/>
      <c r="O39" s="150"/>
      <c r="P39" s="150"/>
      <c r="Q39" s="150"/>
      <c r="R39" s="150"/>
      <c r="S39" s="150"/>
      <c r="T39" s="150"/>
      <c r="U39" s="150"/>
      <c r="V39" s="150"/>
      <c r="W39" s="150"/>
      <c r="X39" s="148"/>
    </row>
    <row r="40" spans="1:24" ht="15" customHeight="1">
      <c r="A40" s="145"/>
      <c r="B40" s="142" t="s">
        <v>301</v>
      </c>
      <c r="C40" s="183"/>
      <c r="D40" s="183"/>
      <c r="E40" s="445"/>
      <c r="F40" s="445"/>
      <c r="G40" s="150"/>
      <c r="H40" s="150"/>
      <c r="I40" s="150"/>
      <c r="J40" s="150"/>
      <c r="K40" s="150"/>
      <c r="L40" s="150"/>
      <c r="M40" s="150"/>
      <c r="N40" s="150"/>
      <c r="O40" s="150"/>
      <c r="P40" s="150"/>
      <c r="Q40" s="150"/>
      <c r="R40" s="150"/>
      <c r="S40" s="150"/>
      <c r="T40" s="150"/>
      <c r="U40" s="150"/>
      <c r="V40" s="150"/>
      <c r="W40" s="150"/>
      <c r="X40" s="148"/>
    </row>
    <row r="41" spans="1:24" ht="15" customHeight="1">
      <c r="A41" s="145"/>
      <c r="B41" s="141"/>
      <c r="C41" s="23" t="s">
        <v>302</v>
      </c>
      <c r="D41" s="151" t="s">
        <v>304</v>
      </c>
      <c r="E41" s="445"/>
      <c r="F41" s="445"/>
      <c r="G41" s="150"/>
      <c r="H41" s="150"/>
      <c r="I41" s="150"/>
      <c r="J41" s="150"/>
      <c r="K41" s="150"/>
      <c r="L41" s="150"/>
      <c r="M41" s="150"/>
      <c r="N41" s="150"/>
      <c r="O41" s="150"/>
      <c r="P41" s="150"/>
      <c r="Q41" s="150"/>
      <c r="R41" s="150"/>
      <c r="S41" s="150"/>
      <c r="T41" s="150"/>
      <c r="U41" s="150"/>
      <c r="V41" s="150"/>
      <c r="W41" s="150"/>
      <c r="X41" s="148"/>
    </row>
    <row r="42" spans="1:24" ht="15" customHeight="1">
      <c r="A42" s="145"/>
      <c r="B42" s="141"/>
      <c r="C42" s="34"/>
      <c r="D42" s="151" t="s">
        <v>305</v>
      </c>
      <c r="E42" s="445"/>
      <c r="F42" s="445" t="s">
        <v>303</v>
      </c>
      <c r="G42" s="150"/>
      <c r="H42" s="150"/>
      <c r="I42" s="150"/>
      <c r="J42" s="150"/>
      <c r="K42" s="150"/>
      <c r="L42" s="150"/>
      <c r="M42" s="150"/>
      <c r="N42" s="150"/>
      <c r="O42" s="150"/>
      <c r="P42" s="150"/>
      <c r="Q42" s="150"/>
      <c r="R42" s="150"/>
      <c r="S42" s="150"/>
      <c r="T42" s="150"/>
      <c r="U42" s="150"/>
      <c r="V42" s="150"/>
      <c r="W42" s="150"/>
      <c r="X42" s="148"/>
    </row>
    <row r="43" spans="1:24" ht="15" customHeight="1">
      <c r="A43" s="145"/>
      <c r="B43" s="141"/>
      <c r="C43" s="35"/>
      <c r="D43" s="448" t="s">
        <v>310</v>
      </c>
      <c r="E43" s="617"/>
      <c r="F43" s="445"/>
      <c r="G43" s="150"/>
      <c r="H43" s="150"/>
      <c r="I43" s="150"/>
      <c r="J43" s="150"/>
      <c r="K43" s="150"/>
      <c r="L43" s="150"/>
      <c r="M43" s="150"/>
      <c r="N43" s="150"/>
      <c r="O43" s="150"/>
      <c r="P43" s="150"/>
      <c r="Q43" s="150"/>
      <c r="R43" s="150"/>
      <c r="S43" s="150"/>
      <c r="T43" s="150"/>
      <c r="U43" s="150"/>
      <c r="V43" s="150"/>
      <c r="W43" s="150"/>
      <c r="X43" s="148"/>
    </row>
    <row r="44" spans="1:24" ht="15" customHeight="1">
      <c r="A44" s="145"/>
      <c r="B44" s="141"/>
      <c r="C44" s="447" t="s">
        <v>306</v>
      </c>
      <c r="D44" s="151" t="s">
        <v>304</v>
      </c>
      <c r="E44" s="445"/>
      <c r="F44" s="445"/>
      <c r="G44" s="150"/>
      <c r="H44" s="150"/>
      <c r="I44" s="150"/>
      <c r="J44" s="150"/>
      <c r="K44" s="150"/>
      <c r="L44" s="150"/>
      <c r="M44" s="150"/>
      <c r="N44" s="150"/>
      <c r="O44" s="150"/>
      <c r="P44" s="150"/>
      <c r="Q44" s="150"/>
      <c r="R44" s="150"/>
      <c r="S44" s="150"/>
      <c r="T44" s="150"/>
      <c r="U44" s="150"/>
      <c r="V44" s="150"/>
      <c r="W44" s="150"/>
      <c r="X44" s="148"/>
    </row>
    <row r="45" spans="1:24" ht="15" customHeight="1">
      <c r="A45" s="145"/>
      <c r="B45" s="141"/>
      <c r="C45" s="22"/>
      <c r="D45" s="151" t="s">
        <v>305</v>
      </c>
      <c r="E45" s="445"/>
      <c r="F45" s="445" t="s">
        <v>303</v>
      </c>
      <c r="G45" s="150"/>
      <c r="H45" s="150"/>
      <c r="I45" s="150"/>
      <c r="J45" s="150"/>
      <c r="K45" s="150"/>
      <c r="L45" s="150"/>
      <c r="M45" s="150"/>
      <c r="N45" s="150"/>
      <c r="O45" s="150"/>
      <c r="P45" s="150"/>
      <c r="Q45" s="150"/>
      <c r="R45" s="150"/>
      <c r="S45" s="150"/>
      <c r="T45" s="150"/>
      <c r="U45" s="150"/>
      <c r="V45" s="150"/>
      <c r="W45" s="150"/>
      <c r="X45" s="148"/>
    </row>
    <row r="46" spans="1:24" ht="15" customHeight="1">
      <c r="A46" s="145"/>
      <c r="B46" s="141"/>
      <c r="C46" s="35"/>
      <c r="D46" s="448" t="s">
        <v>310</v>
      </c>
      <c r="E46" s="617"/>
      <c r="F46" s="445"/>
      <c r="G46" s="150"/>
      <c r="H46" s="150"/>
      <c r="I46" s="150"/>
      <c r="J46" s="150"/>
      <c r="K46" s="150"/>
      <c r="L46" s="150"/>
      <c r="M46" s="150"/>
      <c r="N46" s="150"/>
      <c r="O46" s="150"/>
      <c r="P46" s="150"/>
      <c r="Q46" s="150"/>
      <c r="R46" s="150"/>
      <c r="S46" s="150"/>
      <c r="T46" s="150"/>
      <c r="U46" s="150"/>
      <c r="V46" s="150"/>
      <c r="W46" s="150"/>
      <c r="X46" s="148"/>
    </row>
    <row r="47" spans="1:24" ht="15" customHeight="1">
      <c r="A47" s="145"/>
      <c r="B47" s="141"/>
      <c r="C47" s="23" t="s">
        <v>307</v>
      </c>
      <c r="D47" s="151" t="s">
        <v>304</v>
      </c>
      <c r="E47" s="445"/>
      <c r="F47" s="445"/>
      <c r="G47" s="150"/>
      <c r="H47" s="150"/>
      <c r="I47" s="150"/>
      <c r="J47" s="150"/>
      <c r="K47" s="150"/>
      <c r="L47" s="150"/>
      <c r="M47" s="150"/>
      <c r="N47" s="150"/>
      <c r="O47" s="150"/>
      <c r="P47" s="150"/>
      <c r="Q47" s="150"/>
      <c r="R47" s="150"/>
      <c r="S47" s="150"/>
      <c r="T47" s="150"/>
      <c r="U47" s="150"/>
      <c r="V47" s="150"/>
      <c r="W47" s="150"/>
      <c r="X47" s="148"/>
    </row>
    <row r="48" spans="1:24" ht="15" customHeight="1">
      <c r="A48" s="145"/>
      <c r="B48" s="141"/>
      <c r="C48" s="34"/>
      <c r="D48" s="151" t="s">
        <v>305</v>
      </c>
      <c r="E48" s="445"/>
      <c r="F48" s="445" t="s">
        <v>303</v>
      </c>
      <c r="G48" s="150"/>
      <c r="H48" s="150"/>
      <c r="I48" s="150"/>
      <c r="J48" s="150"/>
      <c r="K48" s="150"/>
      <c r="L48" s="150"/>
      <c r="M48" s="150"/>
      <c r="N48" s="150"/>
      <c r="O48" s="150"/>
      <c r="P48" s="150"/>
      <c r="Q48" s="150"/>
      <c r="R48" s="150"/>
      <c r="S48" s="150"/>
      <c r="T48" s="150"/>
      <c r="U48" s="150"/>
      <c r="V48" s="150"/>
      <c r="W48" s="150"/>
      <c r="X48" s="148"/>
    </row>
    <row r="49" spans="1:24" ht="15" customHeight="1">
      <c r="A49" s="145"/>
      <c r="B49" s="141"/>
      <c r="C49" s="35"/>
      <c r="D49" s="448" t="s">
        <v>310</v>
      </c>
      <c r="E49" s="617"/>
      <c r="F49" s="445"/>
      <c r="G49" s="150"/>
      <c r="H49" s="150"/>
      <c r="I49" s="150"/>
      <c r="J49" s="150"/>
      <c r="K49" s="150"/>
      <c r="L49" s="150"/>
      <c r="M49" s="150"/>
      <c r="N49" s="150"/>
      <c r="O49" s="150"/>
      <c r="P49" s="150"/>
      <c r="Q49" s="150"/>
      <c r="R49" s="150"/>
      <c r="S49" s="150"/>
      <c r="T49" s="150"/>
      <c r="U49" s="150"/>
      <c r="V49" s="150"/>
      <c r="W49" s="150"/>
      <c r="X49" s="148"/>
    </row>
    <row r="50" spans="1:24" ht="15" customHeight="1">
      <c r="A50" s="145"/>
      <c r="B50" s="141"/>
      <c r="C50" s="447" t="s">
        <v>308</v>
      </c>
      <c r="D50" s="151" t="s">
        <v>304</v>
      </c>
      <c r="E50" s="445"/>
      <c r="F50" s="445"/>
      <c r="G50" s="150"/>
      <c r="H50" s="150"/>
      <c r="I50" s="150"/>
      <c r="J50" s="150"/>
      <c r="K50" s="150"/>
      <c r="L50" s="150"/>
      <c r="M50" s="150"/>
      <c r="N50" s="150"/>
      <c r="O50" s="150"/>
      <c r="P50" s="150"/>
      <c r="Q50" s="150"/>
      <c r="R50" s="150"/>
      <c r="S50" s="150"/>
      <c r="T50" s="150"/>
      <c r="U50" s="150"/>
      <c r="V50" s="150"/>
      <c r="W50" s="150"/>
      <c r="X50" s="148"/>
    </row>
    <row r="51" spans="1:24" ht="15" customHeight="1">
      <c r="A51" s="145"/>
      <c r="B51" s="141"/>
      <c r="C51" s="141"/>
      <c r="D51" s="151" t="s">
        <v>305</v>
      </c>
      <c r="E51" s="445"/>
      <c r="F51" s="445" t="s">
        <v>303</v>
      </c>
      <c r="G51" s="150"/>
      <c r="H51" s="150"/>
      <c r="I51" s="150"/>
      <c r="J51" s="150"/>
      <c r="K51" s="150"/>
      <c r="L51" s="150"/>
      <c r="M51" s="150"/>
      <c r="N51" s="150"/>
      <c r="O51" s="150"/>
      <c r="P51" s="150"/>
      <c r="Q51" s="150"/>
      <c r="R51" s="150"/>
      <c r="S51" s="150"/>
      <c r="T51" s="150"/>
      <c r="U51" s="150"/>
      <c r="V51" s="150"/>
      <c r="W51" s="150"/>
      <c r="X51" s="148"/>
    </row>
    <row r="52" spans="1:24" ht="15" customHeight="1">
      <c r="A52" s="145"/>
      <c r="B52" s="141"/>
      <c r="C52" s="22"/>
      <c r="D52" s="448" t="s">
        <v>310</v>
      </c>
      <c r="E52" s="617"/>
      <c r="F52" s="445"/>
      <c r="G52" s="150"/>
      <c r="H52" s="150"/>
      <c r="I52" s="150"/>
      <c r="J52" s="150"/>
      <c r="K52" s="150"/>
      <c r="L52" s="150"/>
      <c r="M52" s="150"/>
      <c r="N52" s="150"/>
      <c r="O52" s="150"/>
      <c r="P52" s="150"/>
      <c r="Q52" s="150"/>
      <c r="R52" s="150"/>
      <c r="S52" s="150"/>
      <c r="T52" s="150"/>
      <c r="U52" s="150"/>
      <c r="V52" s="150"/>
      <c r="W52" s="150"/>
      <c r="X52" s="148"/>
    </row>
    <row r="53" spans="1:24" ht="15" customHeight="1">
      <c r="A53" s="145"/>
      <c r="B53" s="142" t="s">
        <v>62</v>
      </c>
      <c r="C53" s="135"/>
      <c r="D53" s="449"/>
      <c r="E53" s="617"/>
      <c r="F53" s="445"/>
      <c r="G53" s="150"/>
      <c r="H53" s="150"/>
      <c r="I53" s="150"/>
      <c r="J53" s="150"/>
      <c r="K53" s="150"/>
      <c r="L53" s="150"/>
      <c r="M53" s="150"/>
      <c r="N53" s="150"/>
      <c r="O53" s="150"/>
      <c r="P53" s="150"/>
      <c r="Q53" s="150"/>
      <c r="R53" s="150"/>
      <c r="S53" s="150"/>
      <c r="T53" s="150"/>
      <c r="U53" s="150"/>
      <c r="V53" s="150"/>
      <c r="W53" s="150"/>
      <c r="X53" s="148"/>
    </row>
    <row r="54" spans="1:24" ht="15" customHeight="1">
      <c r="A54" s="145"/>
      <c r="B54" s="141"/>
      <c r="C54" s="24" t="s">
        <v>176</v>
      </c>
      <c r="D54" s="183"/>
      <c r="E54" s="445"/>
      <c r="F54" s="445"/>
      <c r="G54" s="150"/>
      <c r="H54" s="150"/>
      <c r="I54" s="150"/>
      <c r="J54" s="150"/>
      <c r="K54" s="150"/>
      <c r="L54" s="150"/>
      <c r="M54" s="150"/>
      <c r="N54" s="150"/>
      <c r="O54" s="150"/>
      <c r="P54" s="150"/>
      <c r="Q54" s="150"/>
      <c r="R54" s="150"/>
      <c r="S54" s="150"/>
      <c r="T54" s="150"/>
      <c r="U54" s="150"/>
      <c r="V54" s="150"/>
      <c r="W54" s="150"/>
      <c r="X54" s="148"/>
    </row>
    <row r="55" spans="1:24" ht="15" customHeight="1">
      <c r="A55" s="145"/>
      <c r="B55" s="141"/>
      <c r="C55" s="24" t="s">
        <v>311</v>
      </c>
      <c r="D55" s="183"/>
      <c r="E55" s="445"/>
      <c r="F55" s="445"/>
      <c r="G55" s="150"/>
      <c r="H55" s="150"/>
      <c r="I55" s="150"/>
      <c r="J55" s="150"/>
      <c r="K55" s="150"/>
      <c r="L55" s="150"/>
      <c r="M55" s="150"/>
      <c r="N55" s="150"/>
      <c r="O55" s="150"/>
      <c r="P55" s="150"/>
      <c r="Q55" s="150"/>
      <c r="R55" s="150"/>
      <c r="S55" s="150"/>
      <c r="T55" s="150"/>
      <c r="U55" s="150"/>
      <c r="V55" s="150"/>
      <c r="W55" s="150"/>
      <c r="X55" s="148"/>
    </row>
    <row r="56" spans="1:24" ht="15" customHeight="1">
      <c r="A56" s="145"/>
      <c r="B56" s="141"/>
      <c r="C56" s="24"/>
      <c r="D56" s="183"/>
      <c r="E56" s="445"/>
      <c r="F56" s="445"/>
      <c r="G56" s="150"/>
      <c r="H56" s="150"/>
      <c r="I56" s="150"/>
      <c r="J56" s="150"/>
      <c r="K56" s="150"/>
      <c r="L56" s="150"/>
      <c r="M56" s="150"/>
      <c r="N56" s="150"/>
      <c r="O56" s="150"/>
      <c r="P56" s="150"/>
      <c r="Q56" s="150"/>
      <c r="R56" s="150"/>
      <c r="S56" s="150"/>
      <c r="T56" s="150"/>
      <c r="U56" s="150"/>
      <c r="V56" s="150"/>
      <c r="W56" s="150"/>
      <c r="X56" s="148"/>
    </row>
    <row r="57" spans="1:24" ht="15" customHeight="1">
      <c r="A57" s="145"/>
      <c r="B57" s="141"/>
      <c r="C57" s="23" t="s">
        <v>323</v>
      </c>
      <c r="D57" s="618"/>
      <c r="E57" s="445"/>
      <c r="F57" s="445"/>
      <c r="G57" s="150"/>
      <c r="H57" s="150"/>
      <c r="I57" s="150"/>
      <c r="J57" s="150"/>
      <c r="K57" s="150"/>
      <c r="L57" s="150"/>
      <c r="M57" s="150"/>
      <c r="N57" s="150"/>
      <c r="O57" s="150"/>
      <c r="P57" s="150"/>
      <c r="Q57" s="150"/>
      <c r="R57" s="150"/>
      <c r="S57" s="150"/>
      <c r="T57" s="150"/>
      <c r="U57" s="150"/>
      <c r="V57" s="150"/>
      <c r="W57" s="150"/>
      <c r="X57" s="148"/>
    </row>
    <row r="58" spans="1:24" ht="15" customHeight="1">
      <c r="A58" s="145"/>
      <c r="B58" s="141"/>
      <c r="C58" s="450"/>
      <c r="D58" s="183"/>
      <c r="E58" s="446"/>
      <c r="F58" s="446"/>
      <c r="G58" s="150"/>
      <c r="H58" s="150"/>
      <c r="I58" s="150"/>
      <c r="J58" s="150"/>
      <c r="K58" s="150"/>
      <c r="L58" s="150"/>
      <c r="M58" s="150"/>
      <c r="N58" s="150"/>
      <c r="O58" s="150"/>
      <c r="P58" s="150"/>
      <c r="Q58" s="150"/>
      <c r="R58" s="150"/>
      <c r="S58" s="150"/>
      <c r="T58" s="150"/>
      <c r="U58" s="150"/>
      <c r="V58" s="150"/>
      <c r="W58" s="150"/>
      <c r="X58" s="148"/>
    </row>
    <row r="59" spans="1:24" ht="15" customHeight="1">
      <c r="A59" s="685" t="s">
        <v>2</v>
      </c>
      <c r="B59" s="663"/>
      <c r="C59" s="663"/>
      <c r="D59" s="663"/>
      <c r="E59" s="663"/>
      <c r="F59" s="664"/>
      <c r="G59" s="443"/>
      <c r="H59" s="443"/>
      <c r="I59" s="443"/>
      <c r="J59" s="443"/>
      <c r="K59" s="443"/>
      <c r="L59" s="443"/>
      <c r="M59" s="443"/>
      <c r="N59" s="443"/>
      <c r="O59" s="443"/>
      <c r="P59" s="443"/>
      <c r="Q59" s="443"/>
      <c r="R59" s="443"/>
      <c r="S59" s="443"/>
      <c r="T59" s="443"/>
      <c r="U59" s="443"/>
      <c r="V59" s="443"/>
      <c r="W59" s="443"/>
      <c r="X59" s="508"/>
    </row>
    <row r="60" spans="1:24" ht="15" customHeight="1">
      <c r="A60" s="623"/>
      <c r="B60" s="677" t="s">
        <v>364</v>
      </c>
      <c r="C60" s="678"/>
      <c r="D60" s="678"/>
      <c r="E60" s="678"/>
      <c r="F60" s="679"/>
      <c r="G60" s="622"/>
      <c r="H60" s="214"/>
      <c r="I60" s="214"/>
      <c r="J60" s="214"/>
      <c r="K60" s="214"/>
      <c r="L60" s="214"/>
      <c r="M60" s="214"/>
      <c r="N60" s="214"/>
      <c r="O60" s="214"/>
      <c r="P60" s="214"/>
      <c r="Q60" s="214"/>
      <c r="R60" s="214"/>
      <c r="S60" s="214"/>
      <c r="T60" s="214"/>
      <c r="U60" s="214"/>
      <c r="V60" s="214"/>
      <c r="W60" s="214"/>
      <c r="X60" s="216"/>
    </row>
    <row r="61" spans="1:24" ht="15" customHeight="1">
      <c r="A61" s="621"/>
      <c r="B61" s="692" t="s">
        <v>365</v>
      </c>
      <c r="C61" s="693"/>
      <c r="D61" s="693"/>
      <c r="E61" s="693"/>
      <c r="F61" s="694"/>
      <c r="G61" s="172"/>
      <c r="H61" s="172"/>
      <c r="I61" s="172"/>
      <c r="J61" s="172"/>
      <c r="K61" s="172"/>
      <c r="L61" s="172"/>
      <c r="M61" s="172"/>
      <c r="N61" s="172"/>
      <c r="O61" s="172"/>
      <c r="P61" s="172"/>
      <c r="Q61" s="172"/>
      <c r="R61" s="172"/>
      <c r="S61" s="172"/>
      <c r="T61" s="172"/>
      <c r="U61" s="172"/>
      <c r="V61" s="172"/>
      <c r="W61" s="172"/>
      <c r="X61" s="233"/>
    </row>
    <row r="62" spans="1:24" ht="15" customHeight="1">
      <c r="A62" s="685" t="s">
        <v>3</v>
      </c>
      <c r="B62" s="663"/>
      <c r="C62" s="663"/>
      <c r="D62" s="663"/>
      <c r="E62" s="663"/>
      <c r="F62" s="664"/>
      <c r="G62" s="443"/>
      <c r="H62" s="443"/>
      <c r="I62" s="443"/>
      <c r="J62" s="443"/>
      <c r="K62" s="443"/>
      <c r="L62" s="443"/>
      <c r="M62" s="443"/>
      <c r="N62" s="443"/>
      <c r="O62" s="443"/>
      <c r="P62" s="443"/>
      <c r="Q62" s="443"/>
      <c r="R62" s="443"/>
      <c r="S62" s="443"/>
      <c r="T62" s="443"/>
      <c r="U62" s="443"/>
      <c r="V62" s="443"/>
      <c r="W62" s="443"/>
      <c r="X62" s="508"/>
    </row>
    <row r="63" spans="1:24" ht="15" customHeight="1">
      <c r="A63" s="623"/>
      <c r="B63" s="677" t="s">
        <v>364</v>
      </c>
      <c r="C63" s="678"/>
      <c r="D63" s="678"/>
      <c r="E63" s="678"/>
      <c r="F63" s="679"/>
      <c r="G63" s="622"/>
      <c r="H63" s="214"/>
      <c r="I63" s="214"/>
      <c r="J63" s="214"/>
      <c r="K63" s="214"/>
      <c r="L63" s="214"/>
      <c r="M63" s="214"/>
      <c r="N63" s="214"/>
      <c r="O63" s="214"/>
      <c r="P63" s="214"/>
      <c r="Q63" s="214"/>
      <c r="R63" s="214"/>
      <c r="S63" s="214"/>
      <c r="T63" s="214"/>
      <c r="U63" s="214"/>
      <c r="V63" s="214"/>
      <c r="W63" s="214"/>
      <c r="X63" s="216"/>
    </row>
    <row r="64" spans="1:24" ht="15" customHeight="1">
      <c r="A64" s="621"/>
      <c r="B64" s="692" t="s">
        <v>365</v>
      </c>
      <c r="C64" s="693"/>
      <c r="D64" s="693"/>
      <c r="E64" s="693"/>
      <c r="F64" s="694"/>
      <c r="G64" s="172"/>
      <c r="H64" s="172"/>
      <c r="I64" s="172"/>
      <c r="J64" s="172"/>
      <c r="K64" s="172"/>
      <c r="L64" s="172"/>
      <c r="M64" s="172"/>
      <c r="N64" s="172"/>
      <c r="O64" s="172"/>
      <c r="P64" s="172"/>
      <c r="Q64" s="172"/>
      <c r="R64" s="172"/>
      <c r="S64" s="172"/>
      <c r="T64" s="172"/>
      <c r="U64" s="172"/>
      <c r="V64" s="172"/>
      <c r="W64" s="172"/>
      <c r="X64" s="233"/>
    </row>
    <row r="65" spans="1:24" ht="15" customHeight="1">
      <c r="A65" s="685" t="s">
        <v>4</v>
      </c>
      <c r="B65" s="663"/>
      <c r="C65" s="663"/>
      <c r="D65" s="663"/>
      <c r="E65" s="663"/>
      <c r="F65" s="664"/>
      <c r="G65" s="443"/>
      <c r="H65" s="443"/>
      <c r="I65" s="443"/>
      <c r="J65" s="443"/>
      <c r="K65" s="443"/>
      <c r="L65" s="443"/>
      <c r="M65" s="443"/>
      <c r="N65" s="443"/>
      <c r="O65" s="443"/>
      <c r="P65" s="443"/>
      <c r="Q65" s="443"/>
      <c r="R65" s="443"/>
      <c r="S65" s="443"/>
      <c r="T65" s="443"/>
      <c r="U65" s="443"/>
      <c r="V65" s="443"/>
      <c r="W65" s="443"/>
      <c r="X65" s="508"/>
    </row>
    <row r="66" spans="1:24" ht="15" customHeight="1">
      <c r="A66" s="623"/>
      <c r="B66" s="677" t="s">
        <v>364</v>
      </c>
      <c r="C66" s="678"/>
      <c r="D66" s="678"/>
      <c r="E66" s="678"/>
      <c r="F66" s="679"/>
      <c r="G66" s="622"/>
      <c r="H66" s="214"/>
      <c r="I66" s="214"/>
      <c r="J66" s="214"/>
      <c r="K66" s="214"/>
      <c r="L66" s="214"/>
      <c r="M66" s="214"/>
      <c r="N66" s="214"/>
      <c r="O66" s="214"/>
      <c r="P66" s="214"/>
      <c r="Q66" s="214"/>
      <c r="R66" s="214"/>
      <c r="S66" s="214"/>
      <c r="T66" s="214"/>
      <c r="U66" s="214"/>
      <c r="V66" s="214"/>
      <c r="W66" s="214"/>
      <c r="X66" s="216"/>
    </row>
    <row r="67" spans="1:24" ht="15" customHeight="1" thickBot="1">
      <c r="A67" s="624"/>
      <c r="B67" s="680" t="s">
        <v>365</v>
      </c>
      <c r="C67" s="681"/>
      <c r="D67" s="681"/>
      <c r="E67" s="681"/>
      <c r="F67" s="682"/>
      <c r="G67" s="509"/>
      <c r="H67" s="509"/>
      <c r="I67" s="509"/>
      <c r="J67" s="509"/>
      <c r="K67" s="509"/>
      <c r="L67" s="509"/>
      <c r="M67" s="509"/>
      <c r="N67" s="509"/>
      <c r="O67" s="509"/>
      <c r="P67" s="509"/>
      <c r="Q67" s="509"/>
      <c r="R67" s="509"/>
      <c r="S67" s="509"/>
      <c r="T67" s="509"/>
      <c r="U67" s="509"/>
      <c r="V67" s="509"/>
      <c r="W67" s="509"/>
      <c r="X67" s="510"/>
    </row>
    <row r="68" spans="1:24" ht="15" customHeight="1">
      <c r="A68" s="406"/>
      <c r="B68" s="406"/>
      <c r="C68" s="406"/>
      <c r="D68" s="406"/>
      <c r="E68" s="406"/>
      <c r="F68" s="406"/>
      <c r="G68" s="208"/>
      <c r="H68" s="208"/>
      <c r="I68" s="208"/>
      <c r="J68" s="208"/>
      <c r="K68" s="208"/>
      <c r="L68" s="208"/>
      <c r="M68" s="208"/>
      <c r="N68" s="208"/>
      <c r="O68" s="208"/>
      <c r="P68" s="208"/>
      <c r="Q68" s="208"/>
      <c r="R68" s="208"/>
      <c r="S68" s="208"/>
      <c r="T68" s="208"/>
      <c r="U68" s="208"/>
      <c r="V68" s="208"/>
      <c r="W68" s="208"/>
      <c r="X68" s="208"/>
    </row>
    <row r="69" spans="1:24" ht="13.5" customHeight="1">
      <c r="A69" s="374" t="s">
        <v>287</v>
      </c>
      <c r="B69" s="405"/>
      <c r="C69" s="378"/>
      <c r="D69" s="378"/>
      <c r="E69" s="378"/>
      <c r="F69" s="378"/>
    </row>
    <row r="70" spans="1:24">
      <c r="A70" s="372" t="s">
        <v>293</v>
      </c>
      <c r="D70" s="392"/>
      <c r="E70" s="392"/>
    </row>
    <row r="71" spans="1:24">
      <c r="A71" s="372" t="s">
        <v>312</v>
      </c>
      <c r="D71" s="392"/>
      <c r="E71" s="392"/>
    </row>
    <row r="72" spans="1:24">
      <c r="A72" s="372" t="s">
        <v>164</v>
      </c>
      <c r="D72" s="392"/>
      <c r="E72" s="392"/>
    </row>
    <row r="73" spans="1:24">
      <c r="A73" s="372" t="s">
        <v>166</v>
      </c>
      <c r="D73" s="392"/>
      <c r="E73" s="392"/>
    </row>
    <row r="74" spans="1:24" ht="12" customHeight="1">
      <c r="A74" s="619" t="s">
        <v>367</v>
      </c>
      <c r="C74" s="378"/>
      <c r="D74" s="378"/>
      <c r="E74" s="378"/>
      <c r="F74" s="378"/>
    </row>
    <row r="75" spans="1:24">
      <c r="A75" s="619" t="s">
        <v>366</v>
      </c>
      <c r="B75" s="619"/>
      <c r="C75" s="378"/>
      <c r="D75" s="378"/>
      <c r="E75" s="378"/>
      <c r="F75" s="378"/>
    </row>
    <row r="76" spans="1:24">
      <c r="C76" s="375"/>
      <c r="D76" s="375"/>
      <c r="E76" s="375"/>
      <c r="F76" s="375"/>
    </row>
    <row r="77" spans="1:24">
      <c r="C77" s="378"/>
      <c r="D77" s="378"/>
      <c r="E77" s="378"/>
      <c r="F77" s="378"/>
    </row>
    <row r="78" spans="1:24">
      <c r="C78" s="406"/>
      <c r="D78" s="406"/>
      <c r="E78" s="406"/>
      <c r="F78" s="406"/>
    </row>
    <row r="79" spans="1:24">
      <c r="C79" s="406"/>
      <c r="D79" s="406"/>
      <c r="E79" s="406"/>
      <c r="F79" s="406"/>
    </row>
    <row r="80" spans="1:24" ht="12" customHeight="1">
      <c r="C80" s="406"/>
      <c r="D80" s="406"/>
      <c r="E80" s="406"/>
      <c r="F80" s="406"/>
    </row>
  </sheetData>
  <customSheetViews>
    <customSheetView guid="{4EA9034D-ED2C-47E6-9EB6-2E51FC624FF4}" showGridLines="0" fitToPage="1">
      <selection activeCell="A56" sqref="A56"/>
      <pageMargins left="0.78740157480314965" right="0.78740157480314965" top="0.98425196850393704" bottom="0.98425196850393704" header="0.59055118110236227" footer="0.59055118110236227"/>
      <printOptions horizontalCentered="1"/>
      <pageSetup paperSize="9" scale="88" orientation="portrait" r:id="rId1"/>
      <headerFooter alignWithMargins="0"/>
    </customSheetView>
  </customSheetViews>
  <mergeCells count="14">
    <mergeCell ref="B66:F66"/>
    <mergeCell ref="B67:F67"/>
    <mergeCell ref="X4:X5"/>
    <mergeCell ref="A2:X2"/>
    <mergeCell ref="F4:F5"/>
    <mergeCell ref="A62:F62"/>
    <mergeCell ref="A59:F59"/>
    <mergeCell ref="A4:D5"/>
    <mergeCell ref="E4:E5"/>
    <mergeCell ref="B60:F60"/>
    <mergeCell ref="B61:F61"/>
    <mergeCell ref="B63:F63"/>
    <mergeCell ref="B64:F64"/>
    <mergeCell ref="A65:F65"/>
  </mergeCells>
  <phoneticPr fontId="2"/>
  <printOptions horizontalCentered="1"/>
  <pageMargins left="0.78740157480314965" right="0.78740157480314965" top="0.98425196850393704" bottom="0.98425196850393704" header="0.59055118110236227" footer="0.59055118110236227"/>
  <pageSetup paperSize="8" scale="65"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204F-0082-4A2B-A549-4EA69AC81FB9}">
  <sheetPr>
    <pageSetUpPr fitToPage="1"/>
  </sheetPr>
  <dimension ref="A1:X52"/>
  <sheetViews>
    <sheetView showGridLines="0" view="pageBreakPreview" zoomScaleNormal="85" zoomScaleSheetLayoutView="100" workbookViewId="0"/>
  </sheetViews>
  <sheetFormatPr defaultColWidth="9" defaultRowHeight="12"/>
  <cols>
    <col min="1" max="1" width="2.6640625" style="372" customWidth="1"/>
    <col min="2" max="2" width="3.1328125" style="372" customWidth="1"/>
    <col min="3" max="3" width="11.265625" style="372" customWidth="1"/>
    <col min="4" max="5" width="9.53125" style="372" customWidth="1"/>
    <col min="6" max="6" width="22.06640625" style="372" bestFit="1" customWidth="1"/>
    <col min="7" max="16384" width="9" style="372"/>
  </cols>
  <sheetData>
    <row r="1" spans="1:24" ht="22.15">
      <c r="A1" s="284" t="s">
        <v>264</v>
      </c>
      <c r="F1" s="392"/>
    </row>
    <row r="2" spans="1:24" s="404" customFormat="1" ht="22.15">
      <c r="A2" s="655" t="s">
        <v>313</v>
      </c>
      <c r="B2" s="655"/>
      <c r="C2" s="655"/>
      <c r="D2" s="655"/>
      <c r="E2" s="655"/>
      <c r="F2" s="655"/>
      <c r="G2" s="655"/>
      <c r="H2" s="655"/>
      <c r="I2" s="655"/>
      <c r="J2" s="655"/>
      <c r="K2" s="655"/>
      <c r="L2" s="655"/>
      <c r="M2" s="655"/>
      <c r="N2" s="655"/>
      <c r="O2" s="655"/>
      <c r="P2" s="655"/>
      <c r="Q2" s="655"/>
      <c r="R2" s="655"/>
      <c r="S2" s="655"/>
      <c r="T2" s="655"/>
      <c r="U2" s="655"/>
      <c r="V2" s="655"/>
      <c r="W2" s="655"/>
      <c r="X2" s="655"/>
    </row>
    <row r="3" spans="1:24" ht="12.4" thickBot="1">
      <c r="F3" s="373"/>
      <c r="X3" s="373" t="s">
        <v>0</v>
      </c>
    </row>
    <row r="4" spans="1:24" ht="15" customHeight="1">
      <c r="A4" s="686" t="s">
        <v>309</v>
      </c>
      <c r="B4" s="687"/>
      <c r="C4" s="687"/>
      <c r="D4" s="695"/>
      <c r="E4" s="690" t="s">
        <v>363</v>
      </c>
      <c r="F4" s="683" t="s">
        <v>292</v>
      </c>
      <c r="G4" s="439">
        <v>1</v>
      </c>
      <c r="H4" s="440">
        <f t="shared" ref="H4:W4" si="0">G4+1</f>
        <v>2</v>
      </c>
      <c r="I4" s="439">
        <f t="shared" si="0"/>
        <v>3</v>
      </c>
      <c r="J4" s="439">
        <f t="shared" si="0"/>
        <v>4</v>
      </c>
      <c r="K4" s="439">
        <f t="shared" si="0"/>
        <v>5</v>
      </c>
      <c r="L4" s="439">
        <f t="shared" si="0"/>
        <v>6</v>
      </c>
      <c r="M4" s="439">
        <f t="shared" si="0"/>
        <v>7</v>
      </c>
      <c r="N4" s="439">
        <f t="shared" si="0"/>
        <v>8</v>
      </c>
      <c r="O4" s="439">
        <f t="shared" si="0"/>
        <v>9</v>
      </c>
      <c r="P4" s="439">
        <f t="shared" si="0"/>
        <v>10</v>
      </c>
      <c r="Q4" s="439">
        <f t="shared" si="0"/>
        <v>11</v>
      </c>
      <c r="R4" s="439">
        <f t="shared" si="0"/>
        <v>12</v>
      </c>
      <c r="S4" s="439">
        <f t="shared" si="0"/>
        <v>13</v>
      </c>
      <c r="T4" s="439">
        <f t="shared" si="0"/>
        <v>14</v>
      </c>
      <c r="U4" s="439">
        <f t="shared" si="0"/>
        <v>15</v>
      </c>
      <c r="V4" s="439">
        <f t="shared" si="0"/>
        <v>16</v>
      </c>
      <c r="W4" s="439">
        <f t="shared" si="0"/>
        <v>17</v>
      </c>
      <c r="X4" s="637" t="s">
        <v>42</v>
      </c>
    </row>
    <row r="5" spans="1:24" ht="15" customHeight="1" thickBot="1">
      <c r="A5" s="688"/>
      <c r="B5" s="689"/>
      <c r="C5" s="689"/>
      <c r="D5" s="696"/>
      <c r="E5" s="691"/>
      <c r="F5" s="684"/>
      <c r="G5" s="441" t="s">
        <v>24</v>
      </c>
      <c r="H5" s="442" t="s">
        <v>25</v>
      </c>
      <c r="I5" s="441" t="s">
        <v>26</v>
      </c>
      <c r="J5" s="441" t="s">
        <v>27</v>
      </c>
      <c r="K5" s="441" t="s">
        <v>28</v>
      </c>
      <c r="L5" s="441" t="s">
        <v>29</v>
      </c>
      <c r="M5" s="441" t="s">
        <v>30</v>
      </c>
      <c r="N5" s="441" t="s">
        <v>31</v>
      </c>
      <c r="O5" s="441" t="s">
        <v>32</v>
      </c>
      <c r="P5" s="441" t="s">
        <v>33</v>
      </c>
      <c r="Q5" s="441" t="s">
        <v>34</v>
      </c>
      <c r="R5" s="441" t="s">
        <v>35</v>
      </c>
      <c r="S5" s="441" t="s">
        <v>36</v>
      </c>
      <c r="T5" s="441" t="s">
        <v>37</v>
      </c>
      <c r="U5" s="441" t="s">
        <v>136</v>
      </c>
      <c r="V5" s="441" t="s">
        <v>137</v>
      </c>
      <c r="W5" s="441" t="s">
        <v>197</v>
      </c>
      <c r="X5" s="638"/>
    </row>
    <row r="6" spans="1:24" ht="15" customHeight="1">
      <c r="A6" s="145" t="s">
        <v>314</v>
      </c>
      <c r="B6" s="209"/>
      <c r="C6" s="209"/>
      <c r="D6" s="209"/>
      <c r="E6" s="444"/>
      <c r="F6" s="444"/>
      <c r="G6" s="131"/>
      <c r="H6" s="131"/>
      <c r="I6" s="131"/>
      <c r="J6" s="131"/>
      <c r="K6" s="131"/>
      <c r="L6" s="131"/>
      <c r="M6" s="131"/>
      <c r="N6" s="131"/>
      <c r="O6" s="132"/>
      <c r="P6" s="131"/>
      <c r="Q6" s="131"/>
      <c r="R6" s="131"/>
      <c r="S6" s="131"/>
      <c r="T6" s="131"/>
      <c r="U6" s="131"/>
      <c r="V6" s="131"/>
      <c r="W6" s="131"/>
      <c r="X6" s="133"/>
    </row>
    <row r="7" spans="1:24" ht="15" customHeight="1">
      <c r="A7" s="451"/>
      <c r="B7" s="142" t="s">
        <v>315</v>
      </c>
      <c r="C7" s="135"/>
      <c r="D7" s="135"/>
      <c r="E7" s="445"/>
      <c r="F7" s="445"/>
      <c r="G7" s="138"/>
      <c r="H7" s="138"/>
      <c r="I7" s="138"/>
      <c r="J7" s="138"/>
      <c r="K7" s="138"/>
      <c r="L7" s="138"/>
      <c r="M7" s="138"/>
      <c r="N7" s="138"/>
      <c r="O7" s="139"/>
      <c r="P7" s="138"/>
      <c r="Q7" s="138"/>
      <c r="R7" s="138"/>
      <c r="S7" s="138"/>
      <c r="T7" s="138"/>
      <c r="U7" s="138"/>
      <c r="V7" s="138"/>
      <c r="W7" s="138"/>
      <c r="X7" s="140"/>
    </row>
    <row r="8" spans="1:24" ht="15" customHeight="1">
      <c r="A8" s="128"/>
      <c r="B8" s="141"/>
      <c r="C8" s="24" t="s">
        <v>290</v>
      </c>
      <c r="D8" s="25"/>
      <c r="E8" s="616"/>
      <c r="F8" s="445"/>
      <c r="G8" s="144"/>
      <c r="H8" s="144"/>
      <c r="I8" s="144"/>
      <c r="J8" s="144"/>
      <c r="K8" s="144"/>
      <c r="L8" s="144"/>
      <c r="M8" s="144"/>
      <c r="N8" s="144"/>
      <c r="O8" s="144"/>
      <c r="P8" s="144"/>
      <c r="Q8" s="144"/>
      <c r="R8" s="144"/>
      <c r="S8" s="144"/>
      <c r="T8" s="144"/>
      <c r="U8" s="144"/>
      <c r="V8" s="144"/>
      <c r="W8" s="144"/>
      <c r="X8" s="140"/>
    </row>
    <row r="9" spans="1:24" ht="15" customHeight="1">
      <c r="A9" s="145"/>
      <c r="B9" s="141"/>
      <c r="C9" s="24" t="s">
        <v>291</v>
      </c>
      <c r="D9" s="25"/>
      <c r="E9" s="616"/>
      <c r="F9" s="445"/>
      <c r="G9" s="147"/>
      <c r="H9" s="147"/>
      <c r="I9" s="147"/>
      <c r="J9" s="147"/>
      <c r="K9" s="147"/>
      <c r="L9" s="147"/>
      <c r="M9" s="147"/>
      <c r="N9" s="147"/>
      <c r="O9" s="147"/>
      <c r="P9" s="147"/>
      <c r="Q9" s="147"/>
      <c r="R9" s="147"/>
      <c r="S9" s="147"/>
      <c r="T9" s="147"/>
      <c r="U9" s="147"/>
      <c r="V9" s="147"/>
      <c r="W9" s="147"/>
      <c r="X9" s="148"/>
    </row>
    <row r="10" spans="1:24" ht="15" customHeight="1">
      <c r="A10" s="455"/>
      <c r="B10" s="456"/>
      <c r="C10" s="450" t="s">
        <v>62</v>
      </c>
      <c r="D10" s="457"/>
      <c r="E10" s="620"/>
      <c r="F10" s="446"/>
      <c r="G10" s="197"/>
      <c r="H10" s="197"/>
      <c r="I10" s="197"/>
      <c r="J10" s="197"/>
      <c r="K10" s="197"/>
      <c r="L10" s="197"/>
      <c r="M10" s="197"/>
      <c r="N10" s="197"/>
      <c r="O10" s="197"/>
      <c r="P10" s="197"/>
      <c r="Q10" s="197"/>
      <c r="R10" s="197"/>
      <c r="S10" s="197"/>
      <c r="T10" s="197"/>
      <c r="U10" s="197"/>
      <c r="V10" s="197"/>
      <c r="W10" s="197"/>
      <c r="X10" s="199"/>
    </row>
    <row r="11" spans="1:24" ht="15" customHeight="1">
      <c r="A11" s="217" t="s">
        <v>316</v>
      </c>
      <c r="B11" s="453"/>
      <c r="C11" s="209"/>
      <c r="D11" s="209"/>
      <c r="E11" s="454"/>
      <c r="F11" s="454"/>
      <c r="G11" s="172"/>
      <c r="H11" s="172"/>
      <c r="I11" s="172"/>
      <c r="J11" s="172"/>
      <c r="K11" s="172"/>
      <c r="L11" s="172"/>
      <c r="M11" s="172"/>
      <c r="N11" s="172"/>
      <c r="O11" s="172"/>
      <c r="P11" s="172"/>
      <c r="Q11" s="172"/>
      <c r="R11" s="172"/>
      <c r="S11" s="172"/>
      <c r="T11" s="172"/>
      <c r="U11" s="172"/>
      <c r="V11" s="172"/>
      <c r="W11" s="172"/>
      <c r="X11" s="233"/>
    </row>
    <row r="12" spans="1:24" ht="15" customHeight="1">
      <c r="A12" s="451"/>
      <c r="B12" s="141" t="s">
        <v>317</v>
      </c>
      <c r="C12" s="135"/>
      <c r="D12" s="135"/>
      <c r="E12" s="445"/>
      <c r="F12" s="445"/>
      <c r="G12" s="144"/>
      <c r="H12" s="144"/>
      <c r="I12" s="144"/>
      <c r="J12" s="144"/>
      <c r="K12" s="144"/>
      <c r="L12" s="144"/>
      <c r="M12" s="144"/>
      <c r="N12" s="144"/>
      <c r="O12" s="144"/>
      <c r="P12" s="144"/>
      <c r="Q12" s="144"/>
      <c r="R12" s="144"/>
      <c r="S12" s="144"/>
      <c r="T12" s="144"/>
      <c r="U12" s="144"/>
      <c r="V12" s="144"/>
      <c r="W12" s="144"/>
      <c r="X12" s="140"/>
    </row>
    <row r="13" spans="1:24" ht="15" customHeight="1">
      <c r="A13" s="145"/>
      <c r="B13" s="141"/>
      <c r="C13" s="24" t="s">
        <v>290</v>
      </c>
      <c r="D13" s="183"/>
      <c r="E13" s="445"/>
      <c r="F13" s="445"/>
      <c r="G13" s="147"/>
      <c r="H13" s="147"/>
      <c r="I13" s="147"/>
      <c r="J13" s="147"/>
      <c r="K13" s="147"/>
      <c r="L13" s="147"/>
      <c r="M13" s="147"/>
      <c r="N13" s="147"/>
      <c r="O13" s="147"/>
      <c r="P13" s="147"/>
      <c r="Q13" s="147"/>
      <c r="R13" s="147"/>
      <c r="S13" s="147"/>
      <c r="T13" s="147"/>
      <c r="U13" s="147"/>
      <c r="V13" s="147"/>
      <c r="W13" s="147"/>
      <c r="X13" s="148"/>
    </row>
    <row r="14" spans="1:24" ht="15" customHeight="1">
      <c r="A14" s="145"/>
      <c r="B14" s="141"/>
      <c r="C14" s="24" t="s">
        <v>291</v>
      </c>
      <c r="D14" s="183"/>
      <c r="E14" s="445"/>
      <c r="F14" s="445"/>
      <c r="G14" s="147"/>
      <c r="H14" s="147"/>
      <c r="I14" s="147"/>
      <c r="J14" s="147"/>
      <c r="K14" s="147"/>
      <c r="L14" s="147"/>
      <c r="M14" s="147"/>
      <c r="N14" s="147"/>
      <c r="O14" s="147"/>
      <c r="P14" s="147"/>
      <c r="Q14" s="147"/>
      <c r="R14" s="147"/>
      <c r="S14" s="147"/>
      <c r="T14" s="147"/>
      <c r="U14" s="147"/>
      <c r="V14" s="147"/>
      <c r="W14" s="147"/>
      <c r="X14" s="148"/>
    </row>
    <row r="15" spans="1:24" ht="15" customHeight="1">
      <c r="A15" s="145"/>
      <c r="B15" s="141"/>
      <c r="C15" s="24" t="s">
        <v>62</v>
      </c>
      <c r="D15" s="183"/>
      <c r="E15" s="445"/>
      <c r="F15" s="445"/>
      <c r="G15" s="147"/>
      <c r="H15" s="147"/>
      <c r="I15" s="147"/>
      <c r="J15" s="147"/>
      <c r="K15" s="147"/>
      <c r="L15" s="147"/>
      <c r="M15" s="147"/>
      <c r="N15" s="147"/>
      <c r="O15" s="147"/>
      <c r="P15" s="147"/>
      <c r="Q15" s="147"/>
      <c r="R15" s="147"/>
      <c r="S15" s="147"/>
      <c r="T15" s="147"/>
      <c r="U15" s="147"/>
      <c r="V15" s="147"/>
      <c r="W15" s="147"/>
      <c r="X15" s="148"/>
    </row>
    <row r="16" spans="1:24" ht="15" customHeight="1">
      <c r="A16" s="145"/>
      <c r="B16" s="142" t="s">
        <v>318</v>
      </c>
      <c r="C16" s="135"/>
      <c r="D16" s="183"/>
      <c r="E16" s="445"/>
      <c r="F16" s="445"/>
      <c r="G16" s="150"/>
      <c r="H16" s="150"/>
      <c r="I16" s="150"/>
      <c r="J16" s="150"/>
      <c r="K16" s="150"/>
      <c r="L16" s="150"/>
      <c r="M16" s="150"/>
      <c r="N16" s="150"/>
      <c r="O16" s="150"/>
      <c r="P16" s="150"/>
      <c r="Q16" s="150"/>
      <c r="R16" s="150"/>
      <c r="S16" s="150"/>
      <c r="T16" s="150"/>
      <c r="U16" s="150"/>
      <c r="V16" s="150"/>
      <c r="W16" s="150"/>
      <c r="X16" s="148"/>
    </row>
    <row r="17" spans="1:24" ht="15" customHeight="1">
      <c r="A17" s="145"/>
      <c r="B17" s="141"/>
      <c r="C17" s="24" t="s">
        <v>290</v>
      </c>
      <c r="D17" s="183"/>
      <c r="E17" s="445"/>
      <c r="F17" s="445"/>
      <c r="G17" s="150"/>
      <c r="H17" s="150"/>
      <c r="I17" s="150"/>
      <c r="J17" s="150"/>
      <c r="K17" s="150"/>
      <c r="L17" s="150"/>
      <c r="M17" s="150"/>
      <c r="N17" s="150"/>
      <c r="O17" s="150"/>
      <c r="P17" s="150"/>
      <c r="Q17" s="150"/>
      <c r="R17" s="150"/>
      <c r="S17" s="150"/>
      <c r="T17" s="150"/>
      <c r="U17" s="150"/>
      <c r="V17" s="150"/>
      <c r="W17" s="150"/>
      <c r="X17" s="148"/>
    </row>
    <row r="18" spans="1:24" ht="15" customHeight="1">
      <c r="A18" s="145"/>
      <c r="B18" s="141"/>
      <c r="C18" s="24" t="s">
        <v>291</v>
      </c>
      <c r="D18" s="183"/>
      <c r="E18" s="445"/>
      <c r="F18" s="445"/>
      <c r="G18" s="150"/>
      <c r="H18" s="150"/>
      <c r="I18" s="150"/>
      <c r="J18" s="150"/>
      <c r="K18" s="150"/>
      <c r="L18" s="150"/>
      <c r="M18" s="150"/>
      <c r="N18" s="150"/>
      <c r="O18" s="150"/>
      <c r="P18" s="150"/>
      <c r="Q18" s="150"/>
      <c r="R18" s="150"/>
      <c r="S18" s="150"/>
      <c r="T18" s="150"/>
      <c r="U18" s="150"/>
      <c r="V18" s="150"/>
      <c r="W18" s="150"/>
      <c r="X18" s="148"/>
    </row>
    <row r="19" spans="1:24" ht="15" customHeight="1">
      <c r="A19" s="145"/>
      <c r="B19" s="141"/>
      <c r="C19" s="24" t="s">
        <v>62</v>
      </c>
      <c r="D19" s="183"/>
      <c r="E19" s="445"/>
      <c r="F19" s="445"/>
      <c r="G19" s="150"/>
      <c r="H19" s="150"/>
      <c r="I19" s="150"/>
      <c r="J19" s="150"/>
      <c r="K19" s="150"/>
      <c r="L19" s="150"/>
      <c r="M19" s="150"/>
      <c r="N19" s="150"/>
      <c r="O19" s="150"/>
      <c r="P19" s="150"/>
      <c r="Q19" s="150"/>
      <c r="R19" s="150"/>
      <c r="S19" s="150"/>
      <c r="T19" s="150"/>
      <c r="U19" s="150"/>
      <c r="V19" s="150"/>
      <c r="W19" s="150"/>
      <c r="X19" s="148"/>
    </row>
    <row r="20" spans="1:24" ht="15" customHeight="1">
      <c r="A20" s="145"/>
      <c r="B20" s="142" t="s">
        <v>319</v>
      </c>
      <c r="C20" s="135"/>
      <c r="D20" s="183"/>
      <c r="E20" s="445"/>
      <c r="F20" s="445"/>
      <c r="G20" s="150"/>
      <c r="H20" s="150"/>
      <c r="I20" s="150"/>
      <c r="J20" s="150"/>
      <c r="K20" s="150"/>
      <c r="L20" s="150"/>
      <c r="M20" s="150"/>
      <c r="N20" s="150"/>
      <c r="O20" s="150"/>
      <c r="P20" s="150"/>
      <c r="Q20" s="150"/>
      <c r="R20" s="150"/>
      <c r="S20" s="150"/>
      <c r="T20" s="150"/>
      <c r="U20" s="150"/>
      <c r="V20" s="150"/>
      <c r="W20" s="150"/>
      <c r="X20" s="148"/>
    </row>
    <row r="21" spans="1:24" ht="15" customHeight="1">
      <c r="A21" s="145"/>
      <c r="B21" s="141"/>
      <c r="C21" s="24" t="s">
        <v>290</v>
      </c>
      <c r="D21" s="183"/>
      <c r="E21" s="445"/>
      <c r="F21" s="445"/>
      <c r="G21" s="150"/>
      <c r="H21" s="150"/>
      <c r="I21" s="150"/>
      <c r="J21" s="150"/>
      <c r="K21" s="150"/>
      <c r="L21" s="150"/>
      <c r="M21" s="150"/>
      <c r="N21" s="150"/>
      <c r="O21" s="150"/>
      <c r="P21" s="150"/>
      <c r="Q21" s="150"/>
      <c r="R21" s="150"/>
      <c r="S21" s="150"/>
      <c r="T21" s="150"/>
      <c r="U21" s="150"/>
      <c r="V21" s="150"/>
      <c r="W21" s="150"/>
      <c r="X21" s="148"/>
    </row>
    <row r="22" spans="1:24" ht="15" customHeight="1">
      <c r="A22" s="145"/>
      <c r="B22" s="141"/>
      <c r="C22" s="24" t="s">
        <v>291</v>
      </c>
      <c r="D22" s="183"/>
      <c r="E22" s="445"/>
      <c r="F22" s="445"/>
      <c r="G22" s="150"/>
      <c r="H22" s="150"/>
      <c r="I22" s="150"/>
      <c r="J22" s="150"/>
      <c r="K22" s="150"/>
      <c r="L22" s="150"/>
      <c r="M22" s="150"/>
      <c r="N22" s="150"/>
      <c r="O22" s="150"/>
      <c r="P22" s="150"/>
      <c r="Q22" s="150"/>
      <c r="R22" s="150"/>
      <c r="S22" s="150"/>
      <c r="T22" s="150"/>
      <c r="U22" s="150"/>
      <c r="V22" s="150"/>
      <c r="W22" s="150"/>
      <c r="X22" s="148"/>
    </row>
    <row r="23" spans="1:24" ht="15" customHeight="1">
      <c r="A23" s="145"/>
      <c r="B23" s="141"/>
      <c r="C23" s="24" t="s">
        <v>62</v>
      </c>
      <c r="D23" s="183"/>
      <c r="E23" s="445"/>
      <c r="F23" s="445"/>
      <c r="G23" s="150"/>
      <c r="H23" s="150"/>
      <c r="I23" s="150"/>
      <c r="J23" s="150"/>
      <c r="K23" s="150"/>
      <c r="L23" s="150"/>
      <c r="M23" s="150"/>
      <c r="N23" s="150"/>
      <c r="O23" s="150"/>
      <c r="P23" s="150"/>
      <c r="Q23" s="150"/>
      <c r="R23" s="150"/>
      <c r="S23" s="150"/>
      <c r="T23" s="150"/>
      <c r="U23" s="150"/>
      <c r="V23" s="150"/>
      <c r="W23" s="150"/>
      <c r="X23" s="148"/>
    </row>
    <row r="24" spans="1:24" ht="15" customHeight="1">
      <c r="A24" s="145"/>
      <c r="B24" s="142" t="s">
        <v>320</v>
      </c>
      <c r="C24" s="135"/>
      <c r="D24" s="183"/>
      <c r="E24" s="445"/>
      <c r="F24" s="445"/>
      <c r="G24" s="150"/>
      <c r="H24" s="150"/>
      <c r="I24" s="150"/>
      <c r="J24" s="150"/>
      <c r="K24" s="150"/>
      <c r="L24" s="150"/>
      <c r="M24" s="150"/>
      <c r="N24" s="150"/>
      <c r="O24" s="150"/>
      <c r="P24" s="150"/>
      <c r="Q24" s="150"/>
      <c r="R24" s="150"/>
      <c r="S24" s="150"/>
      <c r="T24" s="150"/>
      <c r="U24" s="150"/>
      <c r="V24" s="150"/>
      <c r="W24" s="150"/>
      <c r="X24" s="148"/>
    </row>
    <row r="25" spans="1:24" ht="15" customHeight="1">
      <c r="A25" s="145"/>
      <c r="B25" s="141"/>
      <c r="C25" s="24" t="s">
        <v>290</v>
      </c>
      <c r="D25" s="183"/>
      <c r="E25" s="445"/>
      <c r="F25" s="445"/>
      <c r="G25" s="150"/>
      <c r="H25" s="150"/>
      <c r="I25" s="150"/>
      <c r="J25" s="150"/>
      <c r="K25" s="150"/>
      <c r="L25" s="150"/>
      <c r="M25" s="150"/>
      <c r="N25" s="150"/>
      <c r="O25" s="150"/>
      <c r="P25" s="150"/>
      <c r="Q25" s="150"/>
      <c r="R25" s="150"/>
      <c r="S25" s="150"/>
      <c r="T25" s="150"/>
      <c r="U25" s="150"/>
      <c r="V25" s="150"/>
      <c r="W25" s="150"/>
      <c r="X25" s="148"/>
    </row>
    <row r="26" spans="1:24" ht="15" customHeight="1">
      <c r="A26" s="145"/>
      <c r="B26" s="141"/>
      <c r="C26" s="24" t="s">
        <v>291</v>
      </c>
      <c r="D26" s="183"/>
      <c r="E26" s="445"/>
      <c r="F26" s="445"/>
      <c r="G26" s="150"/>
      <c r="H26" s="150"/>
      <c r="I26" s="150"/>
      <c r="J26" s="150"/>
      <c r="K26" s="150"/>
      <c r="L26" s="150"/>
      <c r="M26" s="150"/>
      <c r="N26" s="150"/>
      <c r="O26" s="150"/>
      <c r="P26" s="150"/>
      <c r="Q26" s="150"/>
      <c r="R26" s="150"/>
      <c r="S26" s="150"/>
      <c r="T26" s="150"/>
      <c r="U26" s="150"/>
      <c r="V26" s="150"/>
      <c r="W26" s="150"/>
      <c r="X26" s="148"/>
    </row>
    <row r="27" spans="1:24" ht="15" customHeight="1">
      <c r="A27" s="145"/>
      <c r="B27" s="141"/>
      <c r="C27" s="24" t="s">
        <v>62</v>
      </c>
      <c r="D27" s="183"/>
      <c r="E27" s="445"/>
      <c r="F27" s="445"/>
      <c r="G27" s="150"/>
      <c r="H27" s="150"/>
      <c r="I27" s="150"/>
      <c r="J27" s="150"/>
      <c r="K27" s="150"/>
      <c r="L27" s="150"/>
      <c r="M27" s="150"/>
      <c r="N27" s="150"/>
      <c r="O27" s="150"/>
      <c r="P27" s="150"/>
      <c r="Q27" s="150"/>
      <c r="R27" s="150"/>
      <c r="S27" s="150"/>
      <c r="T27" s="150"/>
      <c r="U27" s="150"/>
      <c r="V27" s="150"/>
      <c r="W27" s="150"/>
      <c r="X27" s="148"/>
    </row>
    <row r="28" spans="1:24" ht="15" customHeight="1">
      <c r="A28" s="145"/>
      <c r="B28" s="142" t="s">
        <v>321</v>
      </c>
      <c r="C28" s="135"/>
      <c r="D28" s="183"/>
      <c r="E28" s="445"/>
      <c r="F28" s="445"/>
      <c r="G28" s="150"/>
      <c r="H28" s="150"/>
      <c r="I28" s="150"/>
      <c r="J28" s="150"/>
      <c r="K28" s="150"/>
      <c r="L28" s="150"/>
      <c r="M28" s="150"/>
      <c r="N28" s="150"/>
      <c r="O28" s="150"/>
      <c r="P28" s="150"/>
      <c r="Q28" s="150"/>
      <c r="R28" s="150"/>
      <c r="S28" s="150"/>
      <c r="T28" s="150"/>
      <c r="U28" s="150"/>
      <c r="V28" s="150"/>
      <c r="W28" s="150"/>
      <c r="X28" s="148"/>
    </row>
    <row r="29" spans="1:24" ht="15" customHeight="1">
      <c r="A29" s="145"/>
      <c r="B29" s="141"/>
      <c r="C29" s="24" t="s">
        <v>290</v>
      </c>
      <c r="D29" s="183"/>
      <c r="E29" s="445"/>
      <c r="F29" s="445"/>
      <c r="G29" s="150"/>
      <c r="H29" s="150"/>
      <c r="I29" s="150"/>
      <c r="J29" s="150"/>
      <c r="K29" s="150"/>
      <c r="L29" s="150"/>
      <c r="M29" s="150"/>
      <c r="N29" s="150"/>
      <c r="O29" s="150"/>
      <c r="P29" s="150"/>
      <c r="Q29" s="150"/>
      <c r="R29" s="150"/>
      <c r="S29" s="150"/>
      <c r="T29" s="150"/>
      <c r="U29" s="150"/>
      <c r="V29" s="150"/>
      <c r="W29" s="150"/>
      <c r="X29" s="148"/>
    </row>
    <row r="30" spans="1:24" ht="15" customHeight="1">
      <c r="A30" s="145"/>
      <c r="B30" s="141"/>
      <c r="C30" s="24" t="s">
        <v>291</v>
      </c>
      <c r="D30" s="183"/>
      <c r="E30" s="445"/>
      <c r="F30" s="445"/>
      <c r="G30" s="150"/>
      <c r="H30" s="150"/>
      <c r="I30" s="150"/>
      <c r="J30" s="150"/>
      <c r="K30" s="150"/>
      <c r="L30" s="150"/>
      <c r="M30" s="150"/>
      <c r="N30" s="150"/>
      <c r="O30" s="150"/>
      <c r="P30" s="150"/>
      <c r="Q30" s="150"/>
      <c r="R30" s="150"/>
      <c r="S30" s="150"/>
      <c r="T30" s="150"/>
      <c r="U30" s="150"/>
      <c r="V30" s="150"/>
      <c r="W30" s="150"/>
      <c r="X30" s="148"/>
    </row>
    <row r="31" spans="1:24" ht="15" customHeight="1">
      <c r="A31" s="145"/>
      <c r="B31" s="141"/>
      <c r="C31" s="24" t="s">
        <v>62</v>
      </c>
      <c r="D31" s="183"/>
      <c r="E31" s="445"/>
      <c r="F31" s="445"/>
      <c r="G31" s="150"/>
      <c r="H31" s="150"/>
      <c r="I31" s="150"/>
      <c r="J31" s="150"/>
      <c r="K31" s="150"/>
      <c r="L31" s="150"/>
      <c r="M31" s="150"/>
      <c r="N31" s="150"/>
      <c r="O31" s="150"/>
      <c r="P31" s="150"/>
      <c r="Q31" s="150"/>
      <c r="R31" s="150"/>
      <c r="S31" s="150"/>
      <c r="T31" s="150"/>
      <c r="U31" s="150"/>
      <c r="V31" s="150"/>
      <c r="W31" s="150"/>
      <c r="X31" s="148"/>
    </row>
    <row r="32" spans="1:24" ht="15" customHeight="1">
      <c r="A32" s="145"/>
      <c r="B32" s="142" t="s">
        <v>322</v>
      </c>
      <c r="C32" s="183"/>
      <c r="D32" s="183"/>
      <c r="E32" s="445"/>
      <c r="F32" s="445"/>
      <c r="G32" s="150"/>
      <c r="H32" s="150"/>
      <c r="I32" s="150"/>
      <c r="J32" s="150"/>
      <c r="K32" s="150"/>
      <c r="L32" s="150"/>
      <c r="M32" s="150"/>
      <c r="N32" s="150"/>
      <c r="O32" s="150"/>
      <c r="P32" s="150"/>
      <c r="Q32" s="150"/>
      <c r="R32" s="150"/>
      <c r="S32" s="150"/>
      <c r="T32" s="150"/>
      <c r="U32" s="150"/>
      <c r="V32" s="150"/>
      <c r="W32" s="150"/>
      <c r="X32" s="148"/>
    </row>
    <row r="33" spans="1:24" ht="15" customHeight="1">
      <c r="A33" s="145"/>
      <c r="B33" s="141"/>
      <c r="C33" s="24" t="s">
        <v>290</v>
      </c>
      <c r="D33" s="183"/>
      <c r="E33" s="445"/>
      <c r="F33" s="445"/>
      <c r="G33" s="150"/>
      <c r="H33" s="150"/>
      <c r="I33" s="150"/>
      <c r="J33" s="150"/>
      <c r="K33" s="150"/>
      <c r="L33" s="150"/>
      <c r="M33" s="150"/>
      <c r="N33" s="150"/>
      <c r="O33" s="150"/>
      <c r="P33" s="150"/>
      <c r="Q33" s="150"/>
      <c r="R33" s="150"/>
      <c r="S33" s="150"/>
      <c r="T33" s="150"/>
      <c r="U33" s="150"/>
      <c r="V33" s="150"/>
      <c r="W33" s="150"/>
      <c r="X33" s="148"/>
    </row>
    <row r="34" spans="1:24" ht="15" customHeight="1">
      <c r="A34" s="145"/>
      <c r="B34" s="141"/>
      <c r="C34" s="24" t="s">
        <v>291</v>
      </c>
      <c r="D34" s="183"/>
      <c r="E34" s="445"/>
      <c r="F34" s="445"/>
      <c r="G34" s="150"/>
      <c r="H34" s="150"/>
      <c r="I34" s="150"/>
      <c r="J34" s="150"/>
      <c r="K34" s="150"/>
      <c r="L34" s="150"/>
      <c r="M34" s="150"/>
      <c r="N34" s="150"/>
      <c r="O34" s="150"/>
      <c r="P34" s="150"/>
      <c r="Q34" s="150"/>
      <c r="R34" s="150"/>
      <c r="S34" s="150"/>
      <c r="T34" s="150"/>
      <c r="U34" s="150"/>
      <c r="V34" s="150"/>
      <c r="W34" s="150"/>
      <c r="X34" s="148"/>
    </row>
    <row r="35" spans="1:24" ht="15" customHeight="1">
      <c r="A35" s="145"/>
      <c r="B35" s="141"/>
      <c r="C35" s="24" t="s">
        <v>62</v>
      </c>
      <c r="D35" s="183"/>
      <c r="E35" s="446"/>
      <c r="F35" s="445"/>
      <c r="G35" s="150"/>
      <c r="H35" s="150"/>
      <c r="I35" s="150"/>
      <c r="J35" s="150"/>
      <c r="K35" s="150"/>
      <c r="L35" s="150"/>
      <c r="M35" s="150"/>
      <c r="N35" s="150"/>
      <c r="O35" s="150"/>
      <c r="P35" s="150"/>
      <c r="Q35" s="150"/>
      <c r="R35" s="150"/>
      <c r="S35" s="150"/>
      <c r="T35" s="150"/>
      <c r="U35" s="150"/>
      <c r="V35" s="150"/>
      <c r="W35" s="150"/>
      <c r="X35" s="148"/>
    </row>
    <row r="36" spans="1:24" ht="15" customHeight="1">
      <c r="A36" s="685" t="s">
        <v>2</v>
      </c>
      <c r="B36" s="663"/>
      <c r="C36" s="663"/>
      <c r="D36" s="663"/>
      <c r="E36" s="663"/>
      <c r="F36" s="664"/>
      <c r="G36" s="443"/>
      <c r="H36" s="443"/>
      <c r="I36" s="443"/>
      <c r="J36" s="443"/>
      <c r="K36" s="443"/>
      <c r="L36" s="443"/>
      <c r="M36" s="443"/>
      <c r="N36" s="443"/>
      <c r="O36" s="443"/>
      <c r="P36" s="443"/>
      <c r="Q36" s="443"/>
      <c r="R36" s="443"/>
      <c r="S36" s="443"/>
      <c r="T36" s="443"/>
      <c r="U36" s="443"/>
      <c r="V36" s="443"/>
      <c r="W36" s="443"/>
      <c r="X36" s="508"/>
    </row>
    <row r="37" spans="1:24" ht="15" customHeight="1">
      <c r="A37" s="623"/>
      <c r="B37" s="677" t="s">
        <v>364</v>
      </c>
      <c r="C37" s="678"/>
      <c r="D37" s="678"/>
      <c r="E37" s="678"/>
      <c r="F37" s="679"/>
      <c r="G37" s="622"/>
      <c r="H37" s="214"/>
      <c r="I37" s="214"/>
      <c r="J37" s="214"/>
      <c r="K37" s="214"/>
      <c r="L37" s="214"/>
      <c r="M37" s="214"/>
      <c r="N37" s="214"/>
      <c r="O37" s="214"/>
      <c r="P37" s="214"/>
      <c r="Q37" s="214"/>
      <c r="R37" s="214"/>
      <c r="S37" s="214"/>
      <c r="T37" s="214"/>
      <c r="U37" s="214"/>
      <c r="V37" s="214"/>
      <c r="W37" s="214"/>
      <c r="X37" s="216"/>
    </row>
    <row r="38" spans="1:24" ht="15" customHeight="1">
      <c r="A38" s="621"/>
      <c r="B38" s="692" t="s">
        <v>365</v>
      </c>
      <c r="C38" s="693"/>
      <c r="D38" s="693"/>
      <c r="E38" s="693"/>
      <c r="F38" s="694"/>
      <c r="G38" s="172"/>
      <c r="H38" s="172"/>
      <c r="I38" s="172"/>
      <c r="J38" s="172"/>
      <c r="K38" s="172"/>
      <c r="L38" s="172"/>
      <c r="M38" s="172"/>
      <c r="N38" s="172"/>
      <c r="O38" s="172"/>
      <c r="P38" s="172"/>
      <c r="Q38" s="172"/>
      <c r="R38" s="172"/>
      <c r="S38" s="172"/>
      <c r="T38" s="172"/>
      <c r="U38" s="172"/>
      <c r="V38" s="172"/>
      <c r="W38" s="172"/>
      <c r="X38" s="233"/>
    </row>
    <row r="39" spans="1:24" ht="15" customHeight="1">
      <c r="A39" s="685" t="s">
        <v>3</v>
      </c>
      <c r="B39" s="663"/>
      <c r="C39" s="663"/>
      <c r="D39" s="663"/>
      <c r="E39" s="663"/>
      <c r="F39" s="664"/>
      <c r="G39" s="443"/>
      <c r="H39" s="443"/>
      <c r="I39" s="443"/>
      <c r="J39" s="443"/>
      <c r="K39" s="443"/>
      <c r="L39" s="443"/>
      <c r="M39" s="443"/>
      <c r="N39" s="443"/>
      <c r="O39" s="443"/>
      <c r="P39" s="443"/>
      <c r="Q39" s="443"/>
      <c r="R39" s="443"/>
      <c r="S39" s="443"/>
      <c r="T39" s="443"/>
      <c r="U39" s="443"/>
      <c r="V39" s="443"/>
      <c r="W39" s="443"/>
      <c r="X39" s="508"/>
    </row>
    <row r="40" spans="1:24" ht="15" customHeight="1">
      <c r="A40" s="623"/>
      <c r="B40" s="677" t="s">
        <v>364</v>
      </c>
      <c r="C40" s="678"/>
      <c r="D40" s="678"/>
      <c r="E40" s="678"/>
      <c r="F40" s="679"/>
      <c r="G40" s="622"/>
      <c r="H40" s="214"/>
      <c r="I40" s="214"/>
      <c r="J40" s="214"/>
      <c r="K40" s="214"/>
      <c r="L40" s="214"/>
      <c r="M40" s="214"/>
      <c r="N40" s="214"/>
      <c r="O40" s="214"/>
      <c r="P40" s="214"/>
      <c r="Q40" s="214"/>
      <c r="R40" s="214"/>
      <c r="S40" s="214"/>
      <c r="T40" s="214"/>
      <c r="U40" s="214"/>
      <c r="V40" s="214"/>
      <c r="W40" s="214"/>
      <c r="X40" s="216"/>
    </row>
    <row r="41" spans="1:24" ht="15" customHeight="1">
      <c r="A41" s="621"/>
      <c r="B41" s="692" t="s">
        <v>365</v>
      </c>
      <c r="C41" s="693"/>
      <c r="D41" s="693"/>
      <c r="E41" s="693"/>
      <c r="F41" s="694"/>
      <c r="G41" s="172"/>
      <c r="H41" s="172"/>
      <c r="I41" s="172"/>
      <c r="J41" s="172"/>
      <c r="K41" s="172"/>
      <c r="L41" s="172"/>
      <c r="M41" s="172"/>
      <c r="N41" s="172"/>
      <c r="O41" s="172"/>
      <c r="P41" s="172"/>
      <c r="Q41" s="172"/>
      <c r="R41" s="172"/>
      <c r="S41" s="172"/>
      <c r="T41" s="172"/>
      <c r="U41" s="172"/>
      <c r="V41" s="172"/>
      <c r="W41" s="172"/>
      <c r="X41" s="233"/>
    </row>
    <row r="42" spans="1:24" ht="15" customHeight="1">
      <c r="A42" s="685" t="s">
        <v>4</v>
      </c>
      <c r="B42" s="663"/>
      <c r="C42" s="663"/>
      <c r="D42" s="663"/>
      <c r="E42" s="663"/>
      <c r="F42" s="664"/>
      <c r="G42" s="443"/>
      <c r="H42" s="443"/>
      <c r="I42" s="443"/>
      <c r="J42" s="443"/>
      <c r="K42" s="443"/>
      <c r="L42" s="443"/>
      <c r="M42" s="443"/>
      <c r="N42" s="443"/>
      <c r="O42" s="443"/>
      <c r="P42" s="443"/>
      <c r="Q42" s="443"/>
      <c r="R42" s="443"/>
      <c r="S42" s="443"/>
      <c r="T42" s="443"/>
      <c r="U42" s="443"/>
      <c r="V42" s="443"/>
      <c r="W42" s="443"/>
      <c r="X42" s="508"/>
    </row>
    <row r="43" spans="1:24" ht="15" customHeight="1">
      <c r="A43" s="623"/>
      <c r="B43" s="677" t="s">
        <v>364</v>
      </c>
      <c r="C43" s="678"/>
      <c r="D43" s="678"/>
      <c r="E43" s="678"/>
      <c r="F43" s="679"/>
      <c r="G43" s="622"/>
      <c r="H43" s="214"/>
      <c r="I43" s="214"/>
      <c r="J43" s="214"/>
      <c r="K43" s="214"/>
      <c r="L43" s="214"/>
      <c r="M43" s="214"/>
      <c r="N43" s="214"/>
      <c r="O43" s="214"/>
      <c r="P43" s="214"/>
      <c r="Q43" s="214"/>
      <c r="R43" s="214"/>
      <c r="S43" s="214"/>
      <c r="T43" s="214"/>
      <c r="U43" s="214"/>
      <c r="V43" s="214"/>
      <c r="W43" s="214"/>
      <c r="X43" s="216"/>
    </row>
    <row r="44" spans="1:24" ht="15" customHeight="1" thickBot="1">
      <c r="A44" s="624"/>
      <c r="B44" s="680" t="s">
        <v>365</v>
      </c>
      <c r="C44" s="681"/>
      <c r="D44" s="681"/>
      <c r="E44" s="681"/>
      <c r="F44" s="682"/>
      <c r="G44" s="509"/>
      <c r="H44" s="509"/>
      <c r="I44" s="509"/>
      <c r="J44" s="509"/>
      <c r="K44" s="509"/>
      <c r="L44" s="509"/>
      <c r="M44" s="509"/>
      <c r="N44" s="509"/>
      <c r="O44" s="509"/>
      <c r="P44" s="509"/>
      <c r="Q44" s="509"/>
      <c r="R44" s="509"/>
      <c r="S44" s="509"/>
      <c r="T44" s="509"/>
      <c r="U44" s="509"/>
      <c r="V44" s="509"/>
      <c r="W44" s="509"/>
      <c r="X44" s="510"/>
    </row>
    <row r="45" spans="1:24" ht="15" customHeight="1">
      <c r="A45" s="406"/>
      <c r="B45" s="406"/>
      <c r="C45" s="406"/>
      <c r="D45" s="406"/>
      <c r="E45" s="406"/>
      <c r="F45" s="406"/>
      <c r="G45" s="208"/>
      <c r="H45" s="208"/>
      <c r="I45" s="208"/>
      <c r="J45" s="208"/>
      <c r="K45" s="208"/>
      <c r="L45" s="208"/>
      <c r="M45" s="208"/>
      <c r="N45" s="208"/>
      <c r="O45" s="208"/>
      <c r="P45" s="208"/>
      <c r="Q45" s="208"/>
      <c r="R45" s="208"/>
      <c r="S45" s="208"/>
      <c r="T45" s="208"/>
      <c r="U45" s="208"/>
      <c r="V45" s="208"/>
      <c r="W45" s="208"/>
      <c r="X45" s="208"/>
    </row>
    <row r="46" spans="1:24" ht="13.5" customHeight="1">
      <c r="A46" s="374" t="s">
        <v>283</v>
      </c>
      <c r="B46" s="405"/>
      <c r="C46" s="378"/>
      <c r="D46" s="378"/>
      <c r="E46" s="378"/>
      <c r="F46" s="378"/>
    </row>
    <row r="47" spans="1:24">
      <c r="A47" s="372" t="s">
        <v>293</v>
      </c>
      <c r="D47" s="392"/>
      <c r="E47" s="392"/>
    </row>
    <row r="48" spans="1:24">
      <c r="A48" s="372" t="s">
        <v>312</v>
      </c>
      <c r="D48" s="392"/>
      <c r="E48" s="392"/>
    </row>
    <row r="49" spans="1:6">
      <c r="A49" s="372" t="s">
        <v>164</v>
      </c>
      <c r="D49" s="392"/>
      <c r="E49" s="392"/>
    </row>
    <row r="50" spans="1:6">
      <c r="A50" s="372" t="s">
        <v>166</v>
      </c>
      <c r="D50" s="392"/>
      <c r="E50" s="392"/>
    </row>
    <row r="51" spans="1:6" ht="12" customHeight="1">
      <c r="A51" s="619" t="s">
        <v>367</v>
      </c>
      <c r="C51" s="378"/>
      <c r="D51" s="378"/>
      <c r="E51" s="378"/>
      <c r="F51" s="378"/>
    </row>
    <row r="52" spans="1:6">
      <c r="A52" s="619" t="s">
        <v>366</v>
      </c>
      <c r="B52" s="619"/>
      <c r="C52" s="378"/>
      <c r="D52" s="378"/>
      <c r="E52" s="378"/>
      <c r="F52" s="378"/>
    </row>
  </sheetData>
  <mergeCells count="14">
    <mergeCell ref="B37:F37"/>
    <mergeCell ref="B38:F38"/>
    <mergeCell ref="A2:X2"/>
    <mergeCell ref="A4:D5"/>
    <mergeCell ref="F4:F5"/>
    <mergeCell ref="X4:X5"/>
    <mergeCell ref="A36:F36"/>
    <mergeCell ref="E4:E5"/>
    <mergeCell ref="B44:F44"/>
    <mergeCell ref="A39:F39"/>
    <mergeCell ref="B40:F40"/>
    <mergeCell ref="B41:F41"/>
    <mergeCell ref="A42:F42"/>
    <mergeCell ref="B43:F43"/>
  </mergeCells>
  <phoneticPr fontId="1"/>
  <printOptions horizontalCentered="1"/>
  <pageMargins left="0.78740157480314965" right="0.78740157480314965" top="0.98425196850393704" bottom="0.98425196850393704" header="0.59055118110236227" footer="0.59055118110236227"/>
  <pageSetup paperSize="8"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様式1-1_質問書</vt:lpstr>
      <vt:lpstr>様式5-4-1_事業収支計画書（損益計算書・消費税計算書）</vt:lpstr>
      <vt:lpstr>様式5-4-2_事業収支計画書（資金収支計算）</vt:lpstr>
      <vt:lpstr>様式5-4-3①_設計・建設費計画書</vt:lpstr>
      <vt:lpstr>様式5-4-3②_調理設備計画書</vt:lpstr>
      <vt:lpstr>様式5-4-3③_食器・食缶等計画書</vt:lpstr>
      <vt:lpstr>様式5-4-3④_施設備品等計画書 </vt:lpstr>
      <vt:lpstr>様式5-4-3⑤_維持管理費等計画書</vt:lpstr>
      <vt:lpstr>様式5-4-3⑥_開業準備費・運営費計画書</vt:lpstr>
      <vt:lpstr>様式5-4-4_サービス対価の支払予定表（年度別）</vt:lpstr>
      <vt:lpstr>様式5-4-5_サービス対価の支払予定表（四半期別）</vt:lpstr>
      <vt:lpstr>'様式5-4-2_事業収支計画書（資金収支計算）'!Print_Area</vt:lpstr>
      <vt:lpstr>'様式5-4-3②_調理設備計画書'!Print_Area</vt:lpstr>
      <vt:lpstr>'様式5-4-3③_食器・食缶等計画書'!Print_Area</vt:lpstr>
      <vt:lpstr>'様式5-4-3④_施設備品等計画書 '!Print_Area</vt:lpstr>
      <vt:lpstr>'様式5-4-3⑤_維持管理費等計画書'!Print_Area</vt:lpstr>
      <vt:lpstr>'様式5-4-3⑥_開業準備費・運営費計画書'!Print_Area</vt:lpstr>
      <vt:lpstr>'様式5-4-4_サービス対価の支払予定表（年度別）'!Print_Area</vt:lpstr>
      <vt:lpstr>'様式5-4-5_サービス対価の支払予定表（四半期別）'!Print_Area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Yasuda Atsushi(安田 篤史)</cp:lastModifiedBy>
  <cp:lastPrinted>2021-05-19T11:42:37Z</cp:lastPrinted>
  <dcterms:created xsi:type="dcterms:W3CDTF">2014-05-28T11:57:25Z</dcterms:created>
  <dcterms:modified xsi:type="dcterms:W3CDTF">2021-07-30T08:48:07Z</dcterms:modified>
</cp:coreProperties>
</file>